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60" windowWidth="32180" windowHeight="15640" activeTab="0"/>
  </bookViews>
  <sheets>
    <sheet name="Report" sheetId="1" r:id="rId1"/>
    <sheet name="Definitions" sheetId="2" r:id="rId2"/>
  </sheets>
  <definedNames>
    <definedName name="_xlnm.Print_Area" localSheetId="0">'Report'!$A$1:$G$147</definedName>
  </definedNames>
  <calcPr fullCalcOnLoad="1"/>
</workbook>
</file>

<file path=xl/sharedStrings.xml><?xml version="1.0" encoding="utf-8"?>
<sst xmlns="http://schemas.openxmlformats.org/spreadsheetml/2006/main" count="175" uniqueCount="175">
  <si>
    <t>Line #</t>
  </si>
  <si>
    <t>Line</t>
  </si>
  <si>
    <t>Instructions</t>
  </si>
  <si>
    <t>Organization Name:</t>
  </si>
  <si>
    <t>Number of performances in Calgary (including readings)</t>
  </si>
  <si>
    <t>Insert Organization Name Here</t>
  </si>
  <si>
    <t>Include storytelling events and co-productions. A co-production is a production in which two or more organizations combine their resources (financial, material, human) to produce and present a performance.</t>
  </si>
  <si>
    <t>Number of touring performances in Canada (including readings)  (not including Calgary)</t>
  </si>
  <si>
    <t>Column #1</t>
  </si>
  <si>
    <t>Include storytelling events and co-productions. A co-production is a production in which two or more organizations combine their resources (financial, material, human) to produce and present a performance.</t>
  </si>
  <si>
    <t>Column #2</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</si>
  <si>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</si>
  <si>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</si>
  <si>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</si>
  <si>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</si>
  <si>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Column #3</t>
  </si>
  <si>
    <t>% change</t>
  </si>
  <si>
    <t>Fiscal year beginning in 2013</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</si>
  <si>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</si>
  <si>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</si>
  <si>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</si>
  <si>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</si>
  <si>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</si>
  <si>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Fiscal year beginning in 2014</t>
  </si>
  <si>
    <t>Fiscal year in beginning in 2015</t>
  </si>
  <si>
    <t>Line #</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</si>
  <si>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</si>
  <si>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</si>
  <si>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</si>
  <si>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</si>
  <si>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</si>
  <si>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</si>
  <si>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</si>
  <si>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</si>
  <si>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Insert Dates of Fiscal Year Here</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</si>
  <si>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</si>
  <si>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</si>
  <si>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</si>
  <si>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</si>
  <si>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Insert Dates of Fiscal Year Here</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</si>
  <si>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</si>
  <si>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</si>
  <si>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</si>
  <si>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</si>
  <si>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Attendance &amp; Participation (including paid &amp; non-paid attendance)</t>
  </si>
  <si>
    <t>Report Arts Education and Arts Learning activities only in section 254. Use the response that fits best - do not report the same activity in more than one section.</t>
  </si>
  <si>
    <t>Insert Dates of Fiscal Year Here</t>
  </si>
  <si>
    <t>Arts Education Activities / Programs</t>
  </si>
  <si>
    <t>Activities reported in this section should not be reported in the previous sections. Use the response that fits best - do not report the same activity in more than one section.</t>
  </si>
  <si>
    <t>Artists</t>
  </si>
  <si>
    <t>Report all freelance / contract artists, or artists on staff receicving artists salaries (excluding programmers, curators)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</si>
  <si>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</si>
  <si>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</si>
  <si>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Total number of conferences, symposia, etc.</t>
  </si>
  <si>
    <t>Include activities that are not reported in arts education like conferences, symposia, etc., as applied to arts service groups. For example, sector or member conferences, or research or advocacy meetings. Do not duplicate entries from Arts education in this section.</t>
  </si>
  <si>
    <t>PUBLIC ACTIVITY</t>
  </si>
  <si>
    <t>Performances (primarily for festivals, performing and literary arts)</t>
  </si>
  <si>
    <t>Number of performances in Calgary (including readings)</t>
  </si>
  <si>
    <t>Number of touring performances in Canada (including readings)  (not including Calgary)</t>
  </si>
  <si>
    <t>Number of touring performances outside Canada</t>
  </si>
  <si>
    <t>Number of performances produced by Calgary artists/organizations and presented by your organization</t>
  </si>
  <si>
    <t>Number of performances produced by artist/organizations from outside Canada presented by your organization</t>
  </si>
  <si>
    <t>Exhibitions (primarily for visual arts, film and new media)</t>
  </si>
  <si>
    <t>Number of exhibitions curated or produced by your organization and exhibited in Calgary</t>
  </si>
  <si>
    <t>Number of exhibitions presented by your organization in Calgary but borrowed from another organization in Canada</t>
  </si>
  <si>
    <t>Number of exhibitions presented by your organization in Calgary but borrowed from another organization outside Canada</t>
  </si>
  <si>
    <t>Number of exhibitions curated, produced, or presented by your organization and toured by your organization in Canada (not including Calgary)</t>
  </si>
  <si>
    <t>Number of exhibitions curated, produced, or presented by your organization and toured by your organization outside Canada</t>
  </si>
  <si>
    <t>Number of film / video / media screenings presented by your organization in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</si>
  <si>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</si>
  <si>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</si>
  <si>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</si>
  <si>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</si>
  <si>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</si>
  <si>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</si>
  <si>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</si>
  <si>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</si>
  <si>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</si>
  <si>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</si>
  <si>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</si>
  <si>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</si>
  <si>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</si>
  <si>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</si>
  <si>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</si>
  <si>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PUBLIC ATTENDANCE &amp; PARTICIPATION (Include paid &amp; non-paid attendance)</t>
  </si>
  <si>
    <t>Public attendance</t>
  </si>
  <si>
    <t>Attendance at performances in Calgary (including readings)</t>
  </si>
  <si>
    <t>Attendance at touring performances in Canada - not including Calgary (including readings)</t>
  </si>
  <si>
    <t>Attendance at touring performances outside of Canada (including readings)</t>
  </si>
  <si>
    <t>Attendance at film / video / media screenings in Calgary</t>
  </si>
  <si>
    <t>Attendance at touring film / video / media screenings in Canada (not including Calgary)</t>
  </si>
  <si>
    <t>Attendance at touring film / video / media screenings outside Canada</t>
  </si>
  <si>
    <t>Number of participants in community arts projects in Calgary</t>
  </si>
  <si>
    <t>Number of participants in community arts projects in Canada (not including Calgary)</t>
  </si>
  <si>
    <t>Number of participants in community arts projects outside Canada</t>
  </si>
  <si>
    <t>Number of participants in other public activity in Calgary</t>
  </si>
  <si>
    <t>Number of participants in other public activity in Canada (not including Calgary)</t>
  </si>
  <si>
    <t>Number of participants in other public activity outside Canada</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</si>
  <si>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</si>
  <si>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</si>
  <si>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</si>
  <si>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</si>
  <si>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</si>
  <si>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</si>
  <si>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</si>
  <si>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Number of in school activities in which primarily children and youth (0-18) create work</t>
  </si>
  <si>
    <t>Number of out of school activities in which primarily children and youth (0-18) create work</t>
  </si>
  <si>
    <t>Number of participants in activities in schools which primarily children and youth (0-18) create work</t>
  </si>
  <si>
    <t>Number of participants in activities out of schools in which primarily children and youth (0-18) create work</t>
  </si>
  <si>
    <t>Programming primarily designed for children and youth (0-18) in schools (number of professional performances, presentations, exhibitions, screenings, etc., aimed specifically at children)</t>
  </si>
  <si>
    <t>Programming primarily designed for children and youth (0-18) out of schools (number of professional performances, presentations, exhibitions, screenings, etc., aimed specifically at children)</t>
  </si>
  <si>
    <t>Attendance at in school programming primarily designed for children and youth (0-18)</t>
  </si>
  <si>
    <t>Attendance at out of school programming primarily designed for children and youth (0-18)</t>
  </si>
  <si>
    <t>TOTAL NUMBER OF ARTS EDUCATION ACTIVITIES PRIMARILY FOR CHILDREN AND YOUTH</t>
  </si>
  <si>
    <t>TOTAL NUMBER OF PARTICIPANTS IN ARTS EDUCATION ACTIVITIES PRIMARILY FOR CHILDREN AND YOUTH</t>
  </si>
  <si>
    <t>Number of workshops for teachers (arts training offered to teachers in the education system)</t>
  </si>
  <si>
    <t>Number of training programs, including residencies (workshops, courses, programs offering arts training at an advanced level to learners aspiring to professional careers in the arts)</t>
  </si>
  <si>
    <t>Number of training workshops (workshops, courses, programs that provide skills development for learners of any level in the arts including singing, painting, dance, theatre, filmmaking, etc. (not already included in the lines above)</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</si>
  <si>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</si>
  <si>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</si>
  <si>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</si>
  <si>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</si>
  <si>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</si>
  <si>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</si>
  <si>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</si>
  <si>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</si>
  <si>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</si>
  <si>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artists on staff to whom your organization paid artists' salaries</t>
  </si>
  <si>
    <t>Number of Calgary artists (not on staff) to whom your organization paid an honorarium in lieu of a standard artist fee</t>
  </si>
  <si>
    <t>Number of International artists (not on staff) to whom your organization paid an honorarium in lieu of a standard artist fee</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</si>
  <si>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</si>
  <si>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</si>
  <si>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</si>
  <si>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</si>
  <si>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</si>
  <si>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</si>
  <si>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</si>
  <si>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</si>
  <si>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</si>
  <si>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</si>
  <si>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Arts Service Actvities</t>
  </si>
  <si>
    <t>Activities, Publications, Other</t>
  </si>
  <si>
    <t>Number of publications, including directories, manuals, online tools, research, etc.</t>
  </si>
  <si>
    <t>Number of Newsletters</t>
  </si>
  <si>
    <t>Total number of conferences, symposia, etc.</t>
  </si>
  <si>
    <t>Number of participants at conferences, symposia, etc., in Canada, outside of Calgary</t>
  </si>
  <si>
    <t>Number of participants at conferences, symposia ,etc, that are accessible to Calgary participants</t>
  </si>
  <si>
    <t>Total number of Individual Members</t>
  </si>
  <si>
    <t>Total number of Organizational members</t>
  </si>
  <si>
    <t>Notes:</t>
  </si>
  <si>
    <t>Social Media Followers</t>
  </si>
  <si>
    <t>Include all followers on all social media platforms your organization uses, for example Twitter, Facebook, Pinterest, Instagram, etc.</t>
  </si>
  <si>
    <t>Include all engagement metrics for all social media platforms your organization uses, for example likes, retweets, shares, etc.</t>
  </si>
  <si>
    <t>Social Media Engagement</t>
  </si>
  <si>
    <t>Number of social media followers</t>
  </si>
  <si>
    <t>Number of social media engagements</t>
  </si>
  <si>
    <t>Number of performances produced by artists/organizations from Canada  (not including Calgary) presented by your organization</t>
  </si>
  <si>
    <t>Other public activity in Calgary</t>
  </si>
  <si>
    <t>Attendance at circulating / touring exhibitions in Canada (not including Calgary) (corresponds with line #212)</t>
  </si>
  <si>
    <t>Attendance at circulating / touring exhibitions outside Canada (corresponds with line #213)</t>
  </si>
  <si>
    <t>Attendance at exhibitions in Calgary (corresponds with line #209, #210, #211)</t>
  </si>
  <si>
    <t>Members (for ogranizations that have memberships)</t>
  </si>
  <si>
    <t>Total number of public attendance in Calgary that are free (corresponds to line line #248)</t>
  </si>
  <si>
    <t>Total number of public attendance in Canada (not including Calgary) that are free (corresponds to line #249)</t>
  </si>
  <si>
    <t>Total number of public attendance outside of Canada that are free (corresponds to line #250)</t>
  </si>
  <si>
    <t>Number of participants in workshops for teachers (corresponds to line #270)</t>
  </si>
  <si>
    <t>Number of participants in training programs, including residencies (corresponds to line #272)</t>
  </si>
  <si>
    <t>Number of participants in training workshops (corresponds to line #274)</t>
  </si>
  <si>
    <t>Attendance at other arts education activities (corresponds to line #276)</t>
  </si>
  <si>
    <t>Number of Canadian artists (not on staff, not including Calgary) to whom your organization paid an honorarium in lieu of a standard artist fee</t>
  </si>
  <si>
    <t>Number of conferences, symposia, etc. (corresponds to line #304) that are accessible to Calgary participants</t>
  </si>
  <si>
    <t>Number of Individual members (in line 309) that are in Calgary</t>
  </si>
  <si>
    <t>Number of Orgainzational members (in line 311) in Calgary</t>
  </si>
  <si>
    <r>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t>
    </r>
    <r>
      <rPr>
        <b/>
        <sz val="10"/>
        <color indexed="10"/>
        <rFont val="Helv"/>
        <family val="0"/>
      </rPr>
      <t>CS15</t>
    </r>
    <r>
      <rPr>
        <b/>
        <sz val="10"/>
        <rFont val="Helv"/>
        <family val="0"/>
      </rPr>
      <t>.xls" and upload it to the online application.</t>
    </r>
  </si>
  <si>
    <t>2015 Cornerstone Program Statistical Report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</si>
</sst>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0"/>
      <name val="Arial"/>
      <family val="0"/>
    </font>
    <font>
      <sz val="11"/>
      <color indexed="8"/>
      <name val="Calibri"/>
      <family val="2"/>
    </font>
    <font>
      <b/>
      <sz val="12"/>
      <name val="Helv"/>
      <family val="0"/>
    </font>
    <font>
      <b/>
      <sz val="11"/>
      <name val="Helv"/>
      <family val="0"/>
    </font>
    <font>
      <b/>
      <sz val="10"/>
      <name val="Helv"/>
      <family val="0"/>
    </font>
    <font>
      <b/>
      <sz val="12"/>
      <name val="Verdana"/>
      <family val="0"/>
    </font>
    <font>
      <sz val="11"/>
      <name val="Helv"/>
      <family val="0"/>
    </font>
    <font>
      <b/>
      <i/>
      <sz val="14"/>
      <name val="Helv"/>
      <family val="0"/>
    </font>
    <font>
      <sz val="10"/>
      <name val="Helv"/>
      <family val="0"/>
    </font>
    <font>
      <sz val="10"/>
      <name val="Verdana"/>
      <family val="0"/>
    </font>
    <font>
      <b/>
      <i/>
      <sz val="10"/>
      <name val="Helv"/>
      <family val="0"/>
    </font>
    <font>
      <sz val="9"/>
      <name val="Helv"/>
      <family val="0"/>
    </font>
    <font>
      <sz val="12"/>
      <name val="Helv"/>
      <family val="0"/>
    </font>
    <font>
      <b/>
      <sz val="10"/>
      <name val="Arial"/>
      <family val="0"/>
    </font>
    <font>
      <sz val="8"/>
      <name val="Arial"/>
      <family val="0"/>
    </font>
    <font>
      <b/>
      <sz val="10"/>
      <color indexed="10"/>
      <name val="Helv"/>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Helv"/>
      <family val="0"/>
    </font>
    <font>
      <sz val="10"/>
      <color indexed="10"/>
      <name val="Helv"/>
      <family val="0"/>
    </font>
    <font>
      <b/>
      <sz val="8"/>
      <color indexed="9"/>
      <name val="Helv"/>
      <family val="0"/>
    </font>
    <font>
      <b/>
      <sz val="16"/>
      <color indexed="9"/>
      <name val="Helv"/>
      <family val="0"/>
    </font>
    <font>
      <sz val="12"/>
      <color indexed="9"/>
      <name val="Helv"/>
      <family val="0"/>
    </font>
    <font>
      <b/>
      <sz val="14"/>
      <color indexed="9"/>
      <name val="Helv"/>
      <family val="0"/>
    </font>
    <font>
      <b/>
      <sz val="10"/>
      <color indexed="9"/>
      <name val="Helv"/>
      <family val="0"/>
    </font>
    <font>
      <b/>
      <sz val="12"/>
      <color indexed="8"/>
      <name val="Helv"/>
      <family val="0"/>
    </font>
    <font>
      <b/>
      <sz val="12"/>
      <color indexed="9"/>
      <name val="Helv"/>
      <family val="0"/>
    </font>
    <font>
      <b/>
      <sz val="9"/>
      <color indexed="8"/>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Helv"/>
      <family val="0"/>
    </font>
    <font>
      <sz val="10"/>
      <color rgb="FFDD0806"/>
      <name val="Helv"/>
      <family val="0"/>
    </font>
    <font>
      <sz val="12"/>
      <color rgb="FFFFFFFF"/>
      <name val="Helv"/>
      <family val="0"/>
    </font>
    <font>
      <b/>
      <sz val="16"/>
      <color rgb="FFFFFFFF"/>
      <name val="Helv"/>
      <family val="0"/>
    </font>
    <font>
      <b/>
      <sz val="14"/>
      <color rgb="FFFFFFFF"/>
      <name val="Helv"/>
      <family val="0"/>
    </font>
    <font>
      <b/>
      <sz val="10"/>
      <color rgb="FFFFFFFF"/>
      <name val="Helv"/>
      <family val="0"/>
    </font>
    <font>
      <b/>
      <sz val="12"/>
      <color rgb="FF000000"/>
      <name val="Helv"/>
      <family val="0"/>
    </font>
    <font>
      <b/>
      <sz val="8"/>
      <color rgb="FFFFFFFF"/>
      <name val="Helv"/>
      <family val="0"/>
    </font>
    <font>
      <b/>
      <sz val="12"/>
      <color rgb="FFFFFFFF"/>
      <name val="Helv"/>
      <family val="0"/>
    </font>
    <font>
      <b/>
      <sz val="9"/>
      <color rgb="FF000000"/>
      <name val="Helv"/>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8A0000"/>
        <bgColor indexed="64"/>
      </patternFill>
    </fill>
    <fill>
      <patternFill patternType="solid">
        <fgColor rgb="FF8A0000"/>
        <bgColor indexed="64"/>
      </patternFill>
    </fill>
    <fill>
      <patternFill patternType="solid">
        <fgColor rgb="FFD5D3B4"/>
        <bgColor indexed="64"/>
      </patternFill>
    </fill>
    <fill>
      <patternFill patternType="solid">
        <fgColor rgb="FF84BCE0"/>
        <bgColor indexed="64"/>
      </patternFill>
    </fill>
    <fill>
      <patternFill patternType="solid">
        <fgColor rgb="FFD5D3B4"/>
        <bgColor indexed="64"/>
      </patternFill>
    </fill>
    <fill>
      <patternFill patternType="solid">
        <fgColor rgb="FFCCCAA5"/>
        <bgColor indexed="64"/>
      </patternFill>
    </fill>
    <fill>
      <patternFill patternType="solid">
        <fgColor rgb="FF8A0000"/>
        <bgColor indexed="64"/>
      </patternFill>
    </fill>
    <fill>
      <patternFill patternType="solid">
        <fgColor rgb="FF8A0000"/>
        <bgColor indexed="64"/>
      </patternFill>
    </fill>
    <fill>
      <patternFill patternType="solid">
        <fgColor rgb="FF84BCE0"/>
        <bgColor indexed="64"/>
      </patternFill>
    </fill>
    <fill>
      <patternFill patternType="solid">
        <fgColor rgb="FFD5D3B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color rgb="FF000000"/>
      </left>
      <right style="medium">
        <color rgb="FF000000"/>
      </right>
      <top>
        <color indexed="63"/>
      </top>
      <bottom>
        <color indexed="63"/>
      </bottom>
    </border>
    <border>
      <left style="medium">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color indexed="63"/>
      </right>
      <top>
        <color indexed="63"/>
      </top>
      <bottom style="thin">
        <color rgb="FF000000"/>
      </bottom>
    </border>
    <border>
      <left style="thin">
        <color rgb="FF000000"/>
      </left>
      <right>
        <color indexed="63"/>
      </right>
      <top>
        <color indexed="63"/>
      </top>
      <bottom>
        <color indexed="63"/>
      </bottom>
    </border>
    <border>
      <left style="medium">
        <color rgb="FF000000"/>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color indexed="63"/>
      </top>
      <bottom style="thin">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color indexed="63"/>
      </left>
      <right style="thin">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medium">
        <color rgb="FF000000"/>
      </left>
      <right style="medium">
        <color rgb="FF000000"/>
      </right>
      <top style="thin">
        <color rgb="FF000000"/>
      </top>
      <bottom>
        <color indexed="63"/>
      </bottom>
    </border>
    <border>
      <left>
        <color indexed="63"/>
      </left>
      <right style="medium">
        <color rgb="FF000000"/>
      </right>
      <top style="thin">
        <color rgb="FF000000"/>
      </top>
      <bottom>
        <color indexed="63"/>
      </bottom>
    </border>
    <border>
      <left>
        <color indexed="63"/>
      </left>
      <right style="medium">
        <color rgb="FF000000"/>
      </right>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8">
    <xf numFmtId="0" fontId="0" fillId="0" borderId="0" xfId="0" applyAlignment="1">
      <alignment/>
    </xf>
    <xf numFmtId="0" fontId="2" fillId="0" borderId="10" xfId="0" applyFont="1" applyBorder="1" applyAlignment="1">
      <alignment/>
    </xf>
    <xf numFmtId="0" fontId="3" fillId="0" borderId="10" xfId="0" applyFont="1" applyBorder="1" applyAlignment="1">
      <alignment wrapText="1"/>
    </xf>
    <xf numFmtId="0" fontId="0" fillId="0" borderId="0" xfId="0" applyFont="1" applyBorder="1" applyAlignment="1">
      <alignment/>
    </xf>
    <xf numFmtId="0" fontId="4" fillId="0" borderId="10" xfId="0" applyFont="1" applyBorder="1" applyAlignment="1">
      <alignment wrapText="1"/>
    </xf>
    <xf numFmtId="0" fontId="5" fillId="0" borderId="0" xfId="0" applyFont="1" applyBorder="1" applyAlignment="1">
      <alignment/>
    </xf>
    <xf numFmtId="0" fontId="2" fillId="0" borderId="11" xfId="0" applyFont="1" applyBorder="1" applyAlignment="1">
      <alignment/>
    </xf>
    <xf numFmtId="0" fontId="6" fillId="0" borderId="12" xfId="0" applyFont="1" applyBorder="1" applyAlignment="1">
      <alignment vertical="center" wrapText="1"/>
    </xf>
    <xf numFmtId="0" fontId="59" fillId="33" borderId="13" xfId="0" applyFont="1" applyFill="1" applyBorder="1" applyAlignment="1">
      <alignment vertical="center" wrapText="1"/>
    </xf>
    <xf numFmtId="0" fontId="9" fillId="0" borderId="0" xfId="0" applyFont="1" applyBorder="1" applyAlignment="1">
      <alignment/>
    </xf>
    <xf numFmtId="0" fontId="6" fillId="0" borderId="14" xfId="0" applyFont="1" applyBorder="1" applyAlignment="1">
      <alignment vertical="center" wrapText="1"/>
    </xf>
    <xf numFmtId="0" fontId="59" fillId="33" borderId="15" xfId="0" applyFont="1" applyFill="1" applyBorder="1" applyAlignment="1">
      <alignment vertical="center" wrapText="1"/>
    </xf>
    <xf numFmtId="0" fontId="6" fillId="0" borderId="14" xfId="0" applyFont="1" applyBorder="1" applyAlignment="1">
      <alignment wrapText="1"/>
    </xf>
    <xf numFmtId="0" fontId="8" fillId="0" borderId="15" xfId="0" applyFont="1" applyBorder="1" applyAlignment="1">
      <alignment wrapText="1"/>
    </xf>
    <xf numFmtId="0" fontId="4" fillId="33" borderId="0" xfId="0" applyFont="1" applyFill="1" applyBorder="1" applyAlignment="1">
      <alignment horizontal="center" vertical="center" wrapText="1"/>
    </xf>
    <xf numFmtId="0" fontId="60" fillId="0" borderId="0" xfId="0" applyFont="1" applyBorder="1" applyAlignment="1">
      <alignment vertical="center" wrapText="1"/>
    </xf>
    <xf numFmtId="3" fontId="8" fillId="0" borderId="0" xfId="0" applyNumberFormat="1" applyFont="1" applyBorder="1" applyAlignment="1">
      <alignment vertical="center" wrapText="1"/>
    </xf>
    <xf numFmtId="0" fontId="61" fillId="34" borderId="0" xfId="0" applyFont="1"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ill="1" applyAlignment="1">
      <alignment/>
    </xf>
    <xf numFmtId="0" fontId="62" fillId="35" borderId="16" xfId="0" applyFont="1" applyFill="1" applyBorder="1" applyAlignment="1" applyProtection="1">
      <alignment horizontal="center" vertical="center" wrapText="1"/>
      <protection/>
    </xf>
    <xf numFmtId="0" fontId="63" fillId="35" borderId="14" xfId="0" applyFont="1" applyFill="1" applyBorder="1" applyAlignment="1" applyProtection="1">
      <alignment horizontal="right" vertical="center" wrapText="1"/>
      <protection/>
    </xf>
    <xf numFmtId="0" fontId="4" fillId="36"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shrinkToFit="1"/>
      <protection/>
    </xf>
    <xf numFmtId="0" fontId="64" fillId="34" borderId="16"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8" fillId="36" borderId="16" xfId="0" applyFont="1" applyFill="1" applyBorder="1" applyAlignment="1" applyProtection="1">
      <alignment horizontal="center" vertical="center" wrapText="1"/>
      <protection/>
    </xf>
    <xf numFmtId="0" fontId="8" fillId="0" borderId="18" xfId="0" applyFont="1" applyBorder="1" applyAlignment="1" applyProtection="1">
      <alignment vertical="center" wrapText="1"/>
      <protection/>
    </xf>
    <xf numFmtId="3" fontId="8" fillId="38" borderId="15" xfId="0" applyNumberFormat="1" applyFont="1" applyFill="1" applyBorder="1" applyAlignment="1" applyProtection="1">
      <alignment vertical="center" wrapText="1"/>
      <protection/>
    </xf>
    <xf numFmtId="0" fontId="8" fillId="36" borderId="19" xfId="0" applyFont="1" applyFill="1" applyBorder="1" applyAlignment="1" applyProtection="1">
      <alignment horizontal="center" vertical="center" wrapText="1"/>
      <protection/>
    </xf>
    <xf numFmtId="0" fontId="8" fillId="0" borderId="20" xfId="0" applyFont="1" applyBorder="1" applyAlignment="1" applyProtection="1">
      <alignment vertical="center" wrapText="1"/>
      <protection/>
    </xf>
    <xf numFmtId="3" fontId="8" fillId="38" borderId="21" xfId="0" applyNumberFormat="1" applyFont="1" applyFill="1" applyBorder="1" applyAlignment="1" applyProtection="1">
      <alignment vertical="center" wrapText="1"/>
      <protection/>
    </xf>
    <xf numFmtId="0" fontId="4" fillId="36" borderId="22" xfId="0" applyFont="1" applyFill="1" applyBorder="1" applyAlignment="1" applyProtection="1">
      <alignment horizontal="center" vertical="center" wrapText="1"/>
      <protection/>
    </xf>
    <xf numFmtId="0" fontId="2" fillId="36" borderId="22" xfId="0" applyFont="1" applyFill="1" applyBorder="1" applyAlignment="1" applyProtection="1">
      <alignment vertical="center" wrapText="1"/>
      <protection/>
    </xf>
    <xf numFmtId="3" fontId="2" fillId="36" borderId="22" xfId="0" applyNumberFormat="1" applyFont="1" applyFill="1" applyBorder="1" applyAlignment="1" applyProtection="1">
      <alignment vertical="center" wrapText="1"/>
      <protection/>
    </xf>
    <xf numFmtId="3" fontId="12" fillId="36" borderId="22" xfId="0" applyNumberFormat="1" applyFont="1" applyFill="1" applyBorder="1" applyAlignment="1" applyProtection="1">
      <alignment vertical="center" wrapText="1"/>
      <protection/>
    </xf>
    <xf numFmtId="0" fontId="65" fillId="36" borderId="22" xfId="0" applyFont="1" applyFill="1" applyBorder="1" applyAlignment="1" applyProtection="1">
      <alignment vertical="center" wrapText="1"/>
      <protection/>
    </xf>
    <xf numFmtId="3" fontId="65" fillId="36" borderId="22" xfId="0" applyNumberFormat="1" applyFont="1" applyFill="1" applyBorder="1" applyAlignment="1" applyProtection="1">
      <alignment vertical="center" wrapText="1"/>
      <protection/>
    </xf>
    <xf numFmtId="0" fontId="8" fillId="36" borderId="23" xfId="0" applyFont="1" applyFill="1" applyBorder="1" applyAlignment="1" applyProtection="1">
      <alignment horizontal="center" vertical="center" wrapText="1"/>
      <protection/>
    </xf>
    <xf numFmtId="0" fontId="8" fillId="0" borderId="24" xfId="0" applyFont="1" applyBorder="1" applyAlignment="1" applyProtection="1">
      <alignment vertical="center" wrapText="1"/>
      <protection/>
    </xf>
    <xf numFmtId="3" fontId="8" fillId="38" borderId="25" xfId="0" applyNumberFormat="1" applyFont="1" applyFill="1" applyBorder="1" applyAlignment="1" applyProtection="1">
      <alignment vertical="center" wrapText="1"/>
      <protection/>
    </xf>
    <xf numFmtId="0" fontId="8" fillId="0" borderId="26" xfId="0" applyFont="1" applyBorder="1" applyAlignment="1" applyProtection="1">
      <alignment vertical="center" wrapText="1"/>
      <protection/>
    </xf>
    <xf numFmtId="3" fontId="8" fillId="38" borderId="27" xfId="0" applyNumberFormat="1" applyFont="1" applyFill="1" applyBorder="1" applyAlignment="1" applyProtection="1">
      <alignment vertical="center" wrapText="1"/>
      <protection/>
    </xf>
    <xf numFmtId="0" fontId="8" fillId="0" borderId="18" xfId="0" applyFont="1" applyFill="1" applyBorder="1" applyAlignment="1" applyProtection="1">
      <alignment vertical="center" wrapText="1"/>
      <protection/>
    </xf>
    <xf numFmtId="0" fontId="8" fillId="36" borderId="28" xfId="0" applyFont="1" applyFill="1" applyBorder="1" applyAlignment="1" applyProtection="1">
      <alignment horizontal="center" vertical="center" wrapText="1"/>
      <protection/>
    </xf>
    <xf numFmtId="3" fontId="8" fillId="38" borderId="13" xfId="0" applyNumberFormat="1" applyFont="1" applyFill="1" applyBorder="1" applyAlignment="1" applyProtection="1">
      <alignment vertical="center" wrapText="1"/>
      <protection/>
    </xf>
    <xf numFmtId="0" fontId="8" fillId="39" borderId="16" xfId="0" applyFont="1" applyFill="1" applyBorder="1" applyAlignment="1" applyProtection="1">
      <alignment horizontal="center" vertical="center" wrapText="1"/>
      <protection/>
    </xf>
    <xf numFmtId="3" fontId="8" fillId="39" borderId="15" xfId="0" applyNumberFormat="1" applyFont="1" applyFill="1" applyBorder="1" applyAlignment="1" applyProtection="1">
      <alignment vertical="center" wrapText="1"/>
      <protection/>
    </xf>
    <xf numFmtId="0" fontId="8" fillId="36" borderId="29" xfId="0" applyFont="1" applyFill="1" applyBorder="1" applyAlignment="1" applyProtection="1">
      <alignment horizontal="center" vertical="center" wrapText="1"/>
      <protection/>
    </xf>
    <xf numFmtId="0" fontId="8" fillId="0" borderId="30" xfId="0" applyFont="1" applyBorder="1" applyAlignment="1" applyProtection="1">
      <alignment vertical="center" wrapText="1"/>
      <protection/>
    </xf>
    <xf numFmtId="3" fontId="8" fillId="38" borderId="31" xfId="0" applyNumberFormat="1" applyFont="1" applyFill="1" applyBorder="1" applyAlignment="1" applyProtection="1">
      <alignment vertical="center" wrapText="1"/>
      <protection/>
    </xf>
    <xf numFmtId="0" fontId="4" fillId="36" borderId="32" xfId="0" applyFont="1" applyFill="1" applyBorder="1" applyAlignment="1" applyProtection="1">
      <alignment horizontal="center" vertical="center" wrapText="1"/>
      <protection/>
    </xf>
    <xf numFmtId="3" fontId="2" fillId="36" borderId="22" xfId="0" applyNumberFormat="1" applyFont="1" applyFill="1" applyBorder="1" applyAlignment="1" applyProtection="1">
      <alignment/>
      <protection/>
    </xf>
    <xf numFmtId="0" fontId="8" fillId="0" borderId="33" xfId="0" applyFont="1" applyBorder="1" applyAlignment="1" applyProtection="1">
      <alignment vertical="center" wrapText="1"/>
      <protection/>
    </xf>
    <xf numFmtId="3" fontId="8" fillId="36" borderId="22" xfId="0" applyNumberFormat="1" applyFont="1" applyFill="1" applyBorder="1" applyAlignment="1" applyProtection="1">
      <alignment vertical="center" wrapText="1"/>
      <protection/>
    </xf>
    <xf numFmtId="0" fontId="4" fillId="36" borderId="28" xfId="0" applyFont="1" applyFill="1" applyBorder="1" applyAlignment="1" applyProtection="1">
      <alignment horizontal="center" vertical="center" wrapText="1"/>
      <protection/>
    </xf>
    <xf numFmtId="0" fontId="8" fillId="0" borderId="34" xfId="0" applyFont="1" applyBorder="1" applyAlignment="1" applyProtection="1">
      <alignment vertical="center" wrapText="1"/>
      <protection/>
    </xf>
    <xf numFmtId="3" fontId="8" fillId="38" borderId="35" xfId="0" applyNumberFormat="1" applyFont="1" applyFill="1" applyBorder="1" applyAlignment="1" applyProtection="1">
      <alignment vertical="center" wrapText="1"/>
      <protection/>
    </xf>
    <xf numFmtId="0" fontId="64" fillId="40" borderId="16"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8" fillId="36" borderId="36" xfId="0" applyFont="1" applyFill="1" applyBorder="1" applyAlignment="1" applyProtection="1">
      <alignment horizontal="center" vertical="center" wrapText="1"/>
      <protection/>
    </xf>
    <xf numFmtId="0" fontId="8" fillId="0" borderId="14" xfId="0" applyFont="1" applyBorder="1" applyAlignment="1" applyProtection="1">
      <alignment horizontal="left" vertical="center" wrapText="1"/>
      <protection/>
    </xf>
    <xf numFmtId="0" fontId="8" fillId="36" borderId="37" xfId="0" applyFont="1" applyFill="1" applyBorder="1" applyAlignment="1" applyProtection="1">
      <alignment horizontal="center" vertical="center" wrapText="1"/>
      <protection/>
    </xf>
    <xf numFmtId="0" fontId="8" fillId="0" borderId="38" xfId="0" applyFont="1" applyBorder="1" applyAlignment="1" applyProtection="1">
      <alignment horizontal="left" vertical="center" wrapText="1"/>
      <protection/>
    </xf>
    <xf numFmtId="0" fontId="2" fillId="36" borderId="22" xfId="0" applyFont="1" applyFill="1" applyBorder="1" applyAlignment="1" applyProtection="1">
      <alignment/>
      <protection/>
    </xf>
    <xf numFmtId="0" fontId="4" fillId="37" borderId="28" xfId="0" applyFont="1" applyFill="1" applyBorder="1" applyAlignment="1" applyProtection="1">
      <alignment horizontal="center" vertical="center" wrapText="1"/>
      <protection/>
    </xf>
    <xf numFmtId="4" fontId="2" fillId="36" borderId="22" xfId="0" applyNumberFormat="1" applyFont="1" applyFill="1" applyBorder="1" applyAlignment="1" applyProtection="1">
      <alignment/>
      <protection/>
    </xf>
    <xf numFmtId="0" fontId="4" fillId="36" borderId="16"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11" fillId="38" borderId="17"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shrinkToFit="1"/>
      <protection/>
    </xf>
    <xf numFmtId="0" fontId="11" fillId="38" borderId="30" xfId="0" applyFont="1" applyFill="1" applyBorder="1" applyAlignment="1" applyProtection="1">
      <alignment horizontal="center" vertical="center" wrapText="1"/>
      <protection/>
    </xf>
    <xf numFmtId="0" fontId="2" fillId="36" borderId="22" xfId="0" applyFont="1" applyFill="1" applyBorder="1" applyAlignment="1" applyProtection="1">
      <alignment wrapText="1"/>
      <protection/>
    </xf>
    <xf numFmtId="0" fontId="2" fillId="36" borderId="22" xfId="0" applyFont="1" applyFill="1" applyBorder="1" applyAlignment="1" applyProtection="1">
      <alignment horizontal="left" vertical="center" wrapText="1"/>
      <protection/>
    </xf>
    <xf numFmtId="0" fontId="2" fillId="37" borderId="39" xfId="0" applyFont="1" applyFill="1" applyBorder="1" applyAlignment="1" applyProtection="1">
      <alignment horizontal="center" vertical="center" wrapText="1"/>
      <protection/>
    </xf>
    <xf numFmtId="0" fontId="2" fillId="0" borderId="10" xfId="0" applyFont="1" applyFill="1" applyBorder="1" applyAlignment="1">
      <alignment/>
    </xf>
    <xf numFmtId="0" fontId="6" fillId="0" borderId="14" xfId="0" applyFont="1" applyFill="1" applyBorder="1" applyAlignment="1">
      <alignment wrapText="1"/>
    </xf>
    <xf numFmtId="0" fontId="59" fillId="0" borderId="15" xfId="0" applyFont="1" applyFill="1" applyBorder="1" applyAlignment="1">
      <alignment vertical="center" wrapText="1"/>
    </xf>
    <xf numFmtId="0" fontId="9" fillId="0" borderId="0" xfId="0" applyFont="1" applyFill="1" applyBorder="1" applyAlignment="1">
      <alignment/>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3" fontId="8" fillId="0" borderId="15" xfId="0" applyNumberFormat="1" applyFont="1" applyBorder="1" applyAlignment="1" applyProtection="1">
      <alignment vertical="center" wrapText="1"/>
      <protection locked="0"/>
    </xf>
    <xf numFmtId="3" fontId="8" fillId="0" borderId="2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3" fontId="8" fillId="0" borderId="27" xfId="0" applyNumberFormat="1" applyFont="1" applyBorder="1" applyAlignment="1" applyProtection="1">
      <alignment vertical="center" wrapText="1"/>
      <protection locked="0"/>
    </xf>
    <xf numFmtId="3" fontId="8" fillId="0" borderId="13" xfId="0" applyNumberFormat="1" applyFont="1" applyBorder="1" applyAlignment="1" applyProtection="1">
      <alignment vertical="center" wrapText="1"/>
      <protection locked="0"/>
    </xf>
    <xf numFmtId="3" fontId="8" fillId="0" borderId="15" xfId="0" applyNumberFormat="1" applyFont="1" applyFill="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35" xfId="0" applyNumberFormat="1" applyFont="1" applyBorder="1" applyAlignment="1" applyProtection="1">
      <alignment vertical="center" wrapText="1"/>
      <protection locked="0"/>
    </xf>
    <xf numFmtId="4" fontId="8" fillId="0" borderId="15" xfId="0" applyNumberFormat="1" applyFont="1" applyBorder="1" applyAlignment="1" applyProtection="1">
      <alignment vertical="center" wrapText="1"/>
      <protection locked="0"/>
    </xf>
    <xf numFmtId="4" fontId="8" fillId="0" borderId="21" xfId="0" applyNumberFormat="1" applyFont="1" applyBorder="1" applyAlignment="1" applyProtection="1">
      <alignment vertical="center" wrapText="1"/>
      <protection locked="0"/>
    </xf>
    <xf numFmtId="49" fontId="8" fillId="0" borderId="42" xfId="0" applyNumberFormat="1" applyFont="1" applyBorder="1" applyAlignment="1" applyProtection="1">
      <alignment horizontal="left" shrinkToFit="1"/>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62" fillId="35" borderId="0" xfId="0" applyFont="1" applyFill="1" applyBorder="1" applyAlignment="1">
      <alignment wrapText="1"/>
    </xf>
    <xf numFmtId="0" fontId="0" fillId="41" borderId="0" xfId="0" applyFill="1" applyAlignment="1">
      <alignment/>
    </xf>
    <xf numFmtId="0" fontId="8" fillId="0" borderId="42" xfId="0" applyFont="1" applyBorder="1" applyAlignment="1" applyProtection="1">
      <alignment/>
      <protection/>
    </xf>
    <xf numFmtId="0" fontId="0" fillId="0" borderId="43" xfId="0" applyBorder="1" applyAlignment="1" applyProtection="1">
      <alignment/>
      <protection/>
    </xf>
    <xf numFmtId="0" fontId="66" fillId="0" borderId="43" xfId="0" applyFont="1" applyBorder="1" applyAlignment="1">
      <alignment horizontal="left" vertical="center" wrapText="1"/>
    </xf>
    <xf numFmtId="0" fontId="0" fillId="0" borderId="0" xfId="0" applyAlignment="1">
      <alignment/>
    </xf>
    <xf numFmtId="0" fontId="7" fillId="33" borderId="16" xfId="0" applyFont="1" applyFill="1" applyBorder="1" applyAlignment="1" applyProtection="1">
      <alignment horizontal="center" vertical="center" wrapText="1"/>
      <protection locked="0"/>
    </xf>
    <xf numFmtId="0" fontId="0" fillId="0" borderId="44" xfId="0" applyBorder="1" applyAlignment="1" applyProtection="1">
      <alignment/>
      <protection locked="0"/>
    </xf>
    <xf numFmtId="0" fontId="0" fillId="0" borderId="14" xfId="0" applyBorder="1" applyAlignment="1" applyProtection="1">
      <alignment/>
      <protection locked="0"/>
    </xf>
    <xf numFmtId="0" fontId="65" fillId="37" borderId="13" xfId="0" applyFont="1" applyFill="1" applyBorder="1" applyAlignment="1" applyProtection="1">
      <alignment vertical="center" wrapText="1"/>
      <protection/>
    </xf>
    <xf numFmtId="0" fontId="0" fillId="42" borderId="0" xfId="0" applyFill="1" applyBorder="1" applyAlignment="1" applyProtection="1">
      <alignment/>
      <protection/>
    </xf>
    <xf numFmtId="0" fontId="67" fillId="34" borderId="15" xfId="0" applyFont="1" applyFill="1" applyBorder="1" applyAlignment="1" applyProtection="1">
      <alignment vertical="center" wrapText="1"/>
      <protection/>
    </xf>
    <xf numFmtId="0" fontId="13" fillId="41" borderId="44" xfId="0" applyFont="1" applyFill="1" applyBorder="1" applyAlignment="1" applyProtection="1">
      <alignment/>
      <protection/>
    </xf>
    <xf numFmtId="0" fontId="65" fillId="37" borderId="16" xfId="0" applyFont="1" applyFill="1" applyBorder="1" applyAlignment="1" applyProtection="1">
      <alignment vertical="center" wrapText="1"/>
      <protection/>
    </xf>
    <xf numFmtId="0" fontId="68" fillId="38" borderId="45" xfId="0" applyFont="1" applyFill="1" applyBorder="1" applyAlignment="1" applyProtection="1">
      <alignment horizontal="center" vertical="center" wrapText="1"/>
      <protection/>
    </xf>
    <xf numFmtId="0" fontId="0" fillId="43" borderId="17" xfId="0" applyFill="1" applyBorder="1" applyAlignment="1" applyProtection="1">
      <alignment vertical="center"/>
      <protection/>
    </xf>
    <xf numFmtId="0" fontId="68" fillId="38" borderId="20" xfId="0" applyFont="1" applyFill="1" applyBorder="1" applyAlignment="1" applyProtection="1">
      <alignment horizontal="center" vertical="center" wrapText="1"/>
      <protection/>
    </xf>
    <xf numFmtId="0" fontId="0" fillId="43" borderId="30" xfId="0" applyFill="1" applyBorder="1" applyAlignment="1" applyProtection="1">
      <alignment/>
      <protection/>
    </xf>
    <xf numFmtId="0" fontId="4" fillId="33" borderId="46" xfId="0" applyFont="1" applyFill="1" applyBorder="1" applyAlignment="1" applyProtection="1">
      <alignment horizontal="left" vertical="center" wrapText="1"/>
      <protection/>
    </xf>
    <xf numFmtId="0" fontId="0" fillId="0" borderId="47" xfId="0" applyBorder="1" applyAlignment="1" applyProtection="1">
      <alignment/>
      <protection/>
    </xf>
    <xf numFmtId="0" fontId="67" fillId="34" borderId="28" xfId="0" applyFont="1" applyFill="1" applyBorder="1" applyAlignment="1" applyProtection="1">
      <alignment vertical="center" wrapText="1"/>
      <protection/>
    </xf>
    <xf numFmtId="0" fontId="13" fillId="41" borderId="43" xfId="0" applyFont="1" applyFill="1" applyBorder="1" applyAlignment="1" applyProtection="1">
      <alignment/>
      <protection/>
    </xf>
    <xf numFmtId="49" fontId="8" fillId="0" borderId="42" xfId="0" applyNumberFormat="1" applyFont="1" applyBorder="1" applyAlignment="1" applyProtection="1">
      <alignment horizontal="left" shrinkToFit="1"/>
      <protection locked="0"/>
    </xf>
    <xf numFmtId="0" fontId="0" fillId="0" borderId="0" xfId="0" applyAlignment="1" applyProtection="1">
      <alignment/>
      <protection locked="0"/>
    </xf>
    <xf numFmtId="0" fontId="67" fillId="34" borderId="25" xfId="0" applyFont="1" applyFill="1" applyBorder="1" applyAlignment="1" applyProtection="1">
      <alignment vertical="center" wrapText="1"/>
      <protection/>
    </xf>
    <xf numFmtId="0" fontId="13" fillId="41" borderId="0" xfId="0" applyFont="1" applyFill="1" applyBorder="1" applyAlignment="1" applyProtection="1">
      <alignment/>
      <protection/>
    </xf>
    <xf numFmtId="0" fontId="65" fillId="37" borderId="15" xfId="0" applyFont="1" applyFill="1" applyBorder="1" applyAlignment="1" applyProtection="1">
      <alignment vertical="center" wrapText="1"/>
      <protection/>
    </xf>
    <xf numFmtId="0" fontId="67" fillId="34" borderId="16" xfId="0" applyFont="1" applyFill="1" applyBorder="1" applyAlignment="1" applyProtection="1">
      <alignment vertical="center" wrapText="1"/>
      <protection/>
    </xf>
    <xf numFmtId="0" fontId="0" fillId="42" borderId="43" xfId="0"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3"/>
  <sheetViews>
    <sheetView tabSelected="1" zoomScale="125" zoomScaleNormal="125" workbookViewId="0" topLeftCell="A1">
      <selection activeCell="C3" sqref="C3:G3"/>
    </sheetView>
  </sheetViews>
  <sheetFormatPr defaultColWidth="17.28125" defaultRowHeight="15" customHeight="1"/>
  <cols>
    <col min="1" max="1" width="5.421875" style="0" customWidth="1"/>
    <col min="2" max="2" width="93.00390625" style="0" customWidth="1"/>
    <col min="3" max="4" width="12.421875" style="0" customWidth="1"/>
    <col min="5" max="5" width="7.00390625" style="0" customWidth="1"/>
    <col min="6" max="6" width="12.421875" style="0" customWidth="1"/>
    <col min="7" max="7" width="7.421875" style="18" customWidth="1"/>
    <col min="8" max="17" width="17.28125" style="0" customWidth="1"/>
  </cols>
  <sheetData>
    <row r="1" spans="1:17" ht="28.5" customHeight="1">
      <c r="A1" s="99" t="s">
        <v>174</v>
      </c>
      <c r="B1" s="100"/>
      <c r="C1" s="100"/>
      <c r="D1" s="100"/>
      <c r="E1" s="100"/>
      <c r="F1" s="100"/>
      <c r="G1" s="100"/>
      <c r="H1" s="3"/>
      <c r="I1" s="3"/>
      <c r="J1" s="3"/>
      <c r="K1" s="3"/>
      <c r="L1" s="3"/>
      <c r="M1" s="3"/>
      <c r="N1" s="3"/>
      <c r="O1" s="3"/>
      <c r="P1" s="3"/>
      <c r="Q1" s="3"/>
    </row>
    <row r="2" spans="1:17" ht="9.75" customHeight="1">
      <c r="A2" s="103"/>
      <c r="B2" s="104"/>
      <c r="C2" s="104"/>
      <c r="D2" s="104"/>
      <c r="E2" s="104"/>
      <c r="F2" s="104"/>
      <c r="G2" s="104"/>
      <c r="H2" s="3"/>
      <c r="I2" s="3"/>
      <c r="J2" s="3"/>
      <c r="K2" s="3"/>
      <c r="L2" s="3"/>
      <c r="M2" s="3"/>
      <c r="N2" s="3"/>
      <c r="O2" s="3"/>
      <c r="P2" s="3"/>
      <c r="Q2" s="3"/>
    </row>
    <row r="3" spans="1:17" ht="24" customHeight="1">
      <c r="A3" s="21"/>
      <c r="B3" s="22" t="s">
        <v>3</v>
      </c>
      <c r="C3" s="105" t="s">
        <v>5</v>
      </c>
      <c r="D3" s="106"/>
      <c r="E3" s="106"/>
      <c r="F3" s="106"/>
      <c r="G3" s="107"/>
      <c r="H3" s="3"/>
      <c r="I3" s="3"/>
      <c r="J3" s="3"/>
      <c r="K3" s="3"/>
      <c r="L3" s="3"/>
      <c r="M3" s="3"/>
      <c r="N3" s="3"/>
      <c r="O3" s="3"/>
      <c r="P3" s="3"/>
      <c r="Q3" s="3"/>
    </row>
    <row r="4" spans="1:17" ht="27" customHeight="1" thickBot="1">
      <c r="A4" s="101"/>
      <c r="B4" s="117" t="s">
        <v>173</v>
      </c>
      <c r="C4" s="76" t="s">
        <v>8</v>
      </c>
      <c r="D4" s="76" t="s">
        <v>10</v>
      </c>
      <c r="E4" s="113" t="s">
        <v>11</v>
      </c>
      <c r="F4" s="76" t="s">
        <v>15</v>
      </c>
      <c r="G4" s="115" t="s">
        <v>16</v>
      </c>
      <c r="H4" s="3"/>
      <c r="I4" s="3"/>
      <c r="J4" s="3"/>
      <c r="K4" s="3"/>
      <c r="L4" s="3"/>
      <c r="M4" s="3"/>
      <c r="N4" s="3"/>
      <c r="O4" s="3"/>
      <c r="P4" s="3"/>
      <c r="Q4" s="3"/>
    </row>
    <row r="5" spans="1:17" ht="54" customHeight="1" thickBot="1">
      <c r="A5" s="102"/>
      <c r="B5" s="118"/>
      <c r="C5" s="23" t="s">
        <v>17</v>
      </c>
      <c r="D5" s="23" t="s">
        <v>23</v>
      </c>
      <c r="E5" s="114"/>
      <c r="F5" s="23" t="s">
        <v>24</v>
      </c>
      <c r="G5" s="116"/>
      <c r="H5" s="3"/>
      <c r="I5" s="3"/>
      <c r="J5" s="3"/>
      <c r="K5" s="3"/>
      <c r="L5" s="3"/>
      <c r="M5" s="3"/>
      <c r="N5" s="3"/>
      <c r="O5" s="3"/>
      <c r="P5" s="3"/>
      <c r="Q5" s="3"/>
    </row>
    <row r="6" spans="1:17" ht="49.5" customHeight="1">
      <c r="A6" s="24" t="s">
        <v>25</v>
      </c>
      <c r="B6" s="72"/>
      <c r="C6" s="81" t="s">
        <v>34</v>
      </c>
      <c r="D6" s="82" t="s">
        <v>39</v>
      </c>
      <c r="E6" s="71"/>
      <c r="F6" s="82" t="s">
        <v>46</v>
      </c>
      <c r="G6" s="73"/>
      <c r="H6" s="3"/>
      <c r="I6" s="3"/>
      <c r="J6" s="3"/>
      <c r="K6" s="3"/>
      <c r="L6" s="3"/>
      <c r="M6" s="3"/>
      <c r="N6" s="3"/>
      <c r="O6" s="3"/>
      <c r="P6" s="3"/>
      <c r="Q6" s="3"/>
    </row>
    <row r="7" spans="1:17" ht="19.5" customHeight="1">
      <c r="A7" s="25">
        <v>200</v>
      </c>
      <c r="B7" s="110" t="s">
        <v>55</v>
      </c>
      <c r="C7" s="111"/>
      <c r="D7" s="111"/>
      <c r="E7" s="111"/>
      <c r="F7" s="111"/>
      <c r="G7" s="111"/>
      <c r="H7" s="3"/>
      <c r="I7" s="3"/>
      <c r="J7" s="3"/>
      <c r="K7" s="3"/>
      <c r="L7" s="3"/>
      <c r="M7" s="3"/>
      <c r="N7" s="3"/>
      <c r="O7" s="3"/>
      <c r="P7" s="3"/>
      <c r="Q7" s="3"/>
    </row>
    <row r="8" spans="1:17" ht="19.5" customHeight="1">
      <c r="A8" s="26">
        <v>201</v>
      </c>
      <c r="B8" s="108" t="s">
        <v>56</v>
      </c>
      <c r="C8" s="109"/>
      <c r="D8" s="109"/>
      <c r="E8" s="109"/>
      <c r="F8" s="109"/>
      <c r="G8" s="109"/>
      <c r="H8" s="3"/>
      <c r="I8" s="3"/>
      <c r="J8" s="19"/>
      <c r="K8" s="3"/>
      <c r="L8" s="3"/>
      <c r="M8" s="3"/>
      <c r="N8" s="3"/>
      <c r="O8" s="3"/>
      <c r="P8" s="3"/>
      <c r="Q8" s="3"/>
    </row>
    <row r="9" spans="1:17" ht="12" customHeight="1">
      <c r="A9" s="27">
        <v>202</v>
      </c>
      <c r="B9" s="28" t="s">
        <v>57</v>
      </c>
      <c r="C9" s="83"/>
      <c r="D9" s="83"/>
      <c r="E9" s="29">
        <f aca="true" t="shared" si="0" ref="E9:E14">IF(C9=0,"",(D9-C9)/C9*100)</f>
      </c>
      <c r="F9" s="83"/>
      <c r="G9" s="29">
        <f aca="true" t="shared" si="1" ref="G9:G14">IF(D9=0,"",(F9-D9)/D9*100)</f>
      </c>
      <c r="H9" s="3"/>
      <c r="I9" s="3"/>
      <c r="J9" s="3"/>
      <c r="K9" s="3"/>
      <c r="L9" s="3"/>
      <c r="M9" s="3"/>
      <c r="N9" s="3"/>
      <c r="O9" s="3"/>
      <c r="P9" s="3"/>
      <c r="Q9" s="3"/>
    </row>
    <row r="10" spans="1:17" ht="12" customHeight="1">
      <c r="A10" s="27">
        <v>203</v>
      </c>
      <c r="B10" s="28" t="s">
        <v>58</v>
      </c>
      <c r="C10" s="83"/>
      <c r="D10" s="83"/>
      <c r="E10" s="29">
        <f t="shared" si="0"/>
      </c>
      <c r="F10" s="83"/>
      <c r="G10" s="29">
        <f t="shared" si="1"/>
      </c>
      <c r="H10" s="3"/>
      <c r="I10" s="3"/>
      <c r="J10" s="3"/>
      <c r="K10" s="3"/>
      <c r="L10" s="3"/>
      <c r="M10" s="3"/>
      <c r="N10" s="3"/>
      <c r="O10" s="3"/>
      <c r="P10" s="3"/>
      <c r="Q10" s="3"/>
    </row>
    <row r="11" spans="1:17" ht="12" customHeight="1">
      <c r="A11" s="27">
        <v>204</v>
      </c>
      <c r="B11" s="28" t="s">
        <v>59</v>
      </c>
      <c r="C11" s="83"/>
      <c r="D11" s="83"/>
      <c r="E11" s="29">
        <f t="shared" si="0"/>
      </c>
      <c r="F11" s="83"/>
      <c r="G11" s="29">
        <f t="shared" si="1"/>
      </c>
      <c r="H11" s="3"/>
      <c r="I11" s="3"/>
      <c r="J11" s="3"/>
      <c r="K11" s="3"/>
      <c r="L11" s="3"/>
      <c r="M11" s="3"/>
      <c r="N11" s="3"/>
      <c r="O11" s="3"/>
      <c r="P11" s="3"/>
      <c r="Q11" s="3"/>
    </row>
    <row r="12" spans="1:17" ht="12" customHeight="1">
      <c r="A12" s="27">
        <v>205</v>
      </c>
      <c r="B12" s="28" t="s">
        <v>60</v>
      </c>
      <c r="C12" s="83"/>
      <c r="D12" s="83"/>
      <c r="E12" s="29">
        <f t="shared" si="0"/>
      </c>
      <c r="F12" s="83"/>
      <c r="G12" s="29">
        <f t="shared" si="1"/>
      </c>
      <c r="H12" s="3"/>
      <c r="I12" s="3"/>
      <c r="J12" s="3"/>
      <c r="K12" s="3"/>
      <c r="L12" s="3"/>
      <c r="M12" s="3"/>
      <c r="N12" s="3"/>
      <c r="O12" s="3"/>
      <c r="P12" s="3"/>
      <c r="Q12" s="3"/>
    </row>
    <row r="13" spans="1:17" ht="24" customHeight="1">
      <c r="A13" s="27">
        <v>206</v>
      </c>
      <c r="B13" s="28" t="s">
        <v>156</v>
      </c>
      <c r="C13" s="83"/>
      <c r="D13" s="83"/>
      <c r="E13" s="29">
        <f t="shared" si="0"/>
      </c>
      <c r="F13" s="83"/>
      <c r="G13" s="29">
        <f t="shared" si="1"/>
      </c>
      <c r="H13" s="3"/>
      <c r="I13" s="3"/>
      <c r="J13" s="3"/>
      <c r="K13" s="3"/>
      <c r="L13" s="3"/>
      <c r="M13" s="3"/>
      <c r="N13" s="3"/>
      <c r="O13" s="3"/>
      <c r="P13" s="3"/>
      <c r="Q13" s="3"/>
    </row>
    <row r="14" spans="1:17" ht="12" customHeight="1">
      <c r="A14" s="27">
        <v>207</v>
      </c>
      <c r="B14" s="28" t="s">
        <v>61</v>
      </c>
      <c r="C14" s="83"/>
      <c r="D14" s="83"/>
      <c r="E14" s="29">
        <f t="shared" si="0"/>
      </c>
      <c r="F14" s="83"/>
      <c r="G14" s="29">
        <f t="shared" si="1"/>
      </c>
      <c r="H14" s="3"/>
      <c r="I14" s="3"/>
      <c r="J14" s="3"/>
      <c r="K14" s="3"/>
      <c r="L14" s="3"/>
      <c r="M14" s="3"/>
      <c r="N14" s="3"/>
      <c r="O14" s="3"/>
      <c r="P14" s="3"/>
      <c r="Q14" s="3"/>
    </row>
    <row r="15" spans="1:17" ht="19.5" customHeight="1">
      <c r="A15" s="26">
        <v>208</v>
      </c>
      <c r="B15" s="112" t="s">
        <v>62</v>
      </c>
      <c r="C15" s="109"/>
      <c r="D15" s="109"/>
      <c r="E15" s="109"/>
      <c r="F15" s="109"/>
      <c r="G15" s="109"/>
      <c r="H15" s="3"/>
      <c r="I15" s="3"/>
      <c r="J15" s="3"/>
      <c r="K15" s="3"/>
      <c r="L15" s="3"/>
      <c r="M15" s="3"/>
      <c r="N15" s="3"/>
      <c r="O15" s="3"/>
      <c r="P15" s="3"/>
      <c r="Q15" s="3"/>
    </row>
    <row r="16" spans="1:17" ht="12" customHeight="1">
      <c r="A16" s="27">
        <v>209</v>
      </c>
      <c r="B16" s="28" t="s">
        <v>63</v>
      </c>
      <c r="C16" s="83"/>
      <c r="D16" s="83"/>
      <c r="E16" s="29">
        <f aca="true" t="shared" si="2" ref="E16:E23">IF(C16=0,"",(D16-C16)/C16*100)</f>
      </c>
      <c r="F16" s="83"/>
      <c r="G16" s="29">
        <f aca="true" t="shared" si="3" ref="G16:G23">IF(D16=0,"",(F16-D16)/D16*100)</f>
      </c>
      <c r="H16" s="3"/>
      <c r="I16" s="3"/>
      <c r="J16" s="3"/>
      <c r="K16" s="3"/>
      <c r="L16" s="3"/>
      <c r="M16" s="3"/>
      <c r="N16" s="3"/>
      <c r="O16" s="3"/>
      <c r="P16" s="3"/>
      <c r="Q16" s="3"/>
    </row>
    <row r="17" spans="1:17" ht="12" customHeight="1">
      <c r="A17" s="27">
        <v>210</v>
      </c>
      <c r="B17" s="28" t="s">
        <v>64</v>
      </c>
      <c r="C17" s="83"/>
      <c r="D17" s="83"/>
      <c r="E17" s="29">
        <f t="shared" si="2"/>
      </c>
      <c r="F17" s="83"/>
      <c r="G17" s="29">
        <f t="shared" si="3"/>
      </c>
      <c r="H17" s="3"/>
      <c r="I17" s="3"/>
      <c r="J17" s="3"/>
      <c r="K17" s="3"/>
      <c r="L17" s="3"/>
      <c r="M17" s="3"/>
      <c r="N17" s="3"/>
      <c r="O17" s="3"/>
      <c r="P17" s="3"/>
      <c r="Q17" s="3"/>
    </row>
    <row r="18" spans="1:17" ht="12" customHeight="1">
      <c r="A18" s="27">
        <v>211</v>
      </c>
      <c r="B18" s="28" t="s">
        <v>65</v>
      </c>
      <c r="C18" s="83"/>
      <c r="D18" s="83"/>
      <c r="E18" s="29">
        <f t="shared" si="2"/>
      </c>
      <c r="F18" s="83"/>
      <c r="G18" s="29">
        <f t="shared" si="3"/>
      </c>
      <c r="H18" s="3"/>
      <c r="I18" s="3"/>
      <c r="J18" s="3"/>
      <c r="K18" s="3"/>
      <c r="L18" s="3"/>
      <c r="M18" s="3"/>
      <c r="N18" s="3"/>
      <c r="O18" s="3"/>
      <c r="P18" s="3"/>
      <c r="Q18" s="3"/>
    </row>
    <row r="19" spans="1:17" ht="24" customHeight="1">
      <c r="A19" s="27">
        <v>212</v>
      </c>
      <c r="B19" s="28" t="s">
        <v>66</v>
      </c>
      <c r="C19" s="83"/>
      <c r="D19" s="83"/>
      <c r="E19" s="29">
        <f t="shared" si="2"/>
      </c>
      <c r="F19" s="83"/>
      <c r="G19" s="29">
        <f t="shared" si="3"/>
      </c>
      <c r="H19" s="3"/>
      <c r="I19" s="3"/>
      <c r="J19" s="3"/>
      <c r="K19" s="3"/>
      <c r="L19" s="3"/>
      <c r="M19" s="3"/>
      <c r="N19" s="3"/>
      <c r="O19" s="3"/>
      <c r="P19" s="3"/>
      <c r="Q19" s="3"/>
    </row>
    <row r="20" spans="1:17" ht="24" customHeight="1">
      <c r="A20" s="27">
        <v>213</v>
      </c>
      <c r="B20" s="28" t="s">
        <v>67</v>
      </c>
      <c r="C20" s="83"/>
      <c r="D20" s="83"/>
      <c r="E20" s="29">
        <f t="shared" si="2"/>
      </c>
      <c r="F20" s="83"/>
      <c r="G20" s="29">
        <f t="shared" si="3"/>
      </c>
      <c r="H20" s="3"/>
      <c r="I20" s="3"/>
      <c r="J20" s="3"/>
      <c r="K20" s="3"/>
      <c r="L20" s="3"/>
      <c r="M20" s="3"/>
      <c r="N20" s="3"/>
      <c r="O20" s="3"/>
      <c r="P20" s="3"/>
      <c r="Q20" s="3"/>
    </row>
    <row r="21" spans="1:17" ht="12" customHeight="1">
      <c r="A21" s="27">
        <v>214</v>
      </c>
      <c r="B21" s="28" t="s">
        <v>68</v>
      </c>
      <c r="C21" s="83"/>
      <c r="D21" s="83"/>
      <c r="E21" s="29">
        <f t="shared" si="2"/>
      </c>
      <c r="F21" s="83"/>
      <c r="G21" s="29">
        <f t="shared" si="3"/>
      </c>
      <c r="H21" s="3"/>
      <c r="I21" s="3"/>
      <c r="J21" s="3"/>
      <c r="K21" s="3"/>
      <c r="L21" s="3"/>
      <c r="M21" s="3"/>
      <c r="N21" s="3"/>
      <c r="O21" s="3"/>
      <c r="P21" s="3"/>
      <c r="Q21" s="3"/>
    </row>
    <row r="22" spans="1:17" ht="12" customHeight="1">
      <c r="A22" s="27">
        <v>215</v>
      </c>
      <c r="B22" s="28" t="s">
        <v>69</v>
      </c>
      <c r="C22" s="83"/>
      <c r="D22" s="83"/>
      <c r="E22" s="29">
        <f t="shared" si="2"/>
      </c>
      <c r="F22" s="83"/>
      <c r="G22" s="29">
        <f t="shared" si="3"/>
      </c>
      <c r="H22" s="3"/>
      <c r="I22" s="3"/>
      <c r="J22" s="3"/>
      <c r="K22" s="3"/>
      <c r="L22" s="3"/>
      <c r="M22" s="3"/>
      <c r="N22" s="3"/>
      <c r="O22" s="3"/>
      <c r="P22" s="3"/>
      <c r="Q22" s="3"/>
    </row>
    <row r="23" spans="1:17" ht="12" customHeight="1">
      <c r="A23" s="27">
        <v>216</v>
      </c>
      <c r="B23" s="28" t="s">
        <v>70</v>
      </c>
      <c r="C23" s="83"/>
      <c r="D23" s="83"/>
      <c r="E23" s="29">
        <f t="shared" si="2"/>
      </c>
      <c r="F23" s="83"/>
      <c r="G23" s="29">
        <f t="shared" si="3"/>
      </c>
      <c r="H23" s="3"/>
      <c r="I23" s="3"/>
      <c r="J23" s="3"/>
      <c r="K23" s="3"/>
      <c r="L23" s="3"/>
      <c r="M23" s="3"/>
      <c r="N23" s="3"/>
      <c r="O23" s="3"/>
      <c r="P23" s="3"/>
      <c r="Q23" s="3"/>
    </row>
    <row r="24" spans="1:17" ht="19.5" customHeight="1">
      <c r="A24" s="26">
        <v>217</v>
      </c>
      <c r="B24" s="125" t="s">
        <v>71</v>
      </c>
      <c r="C24" s="109"/>
      <c r="D24" s="109"/>
      <c r="E24" s="109"/>
      <c r="F24" s="109"/>
      <c r="G24" s="109"/>
      <c r="H24" s="3"/>
      <c r="I24" s="3"/>
      <c r="J24" s="3"/>
      <c r="K24" s="3"/>
      <c r="L24" s="3"/>
      <c r="M24" s="3"/>
      <c r="N24" s="3"/>
      <c r="O24" s="3"/>
      <c r="P24" s="3"/>
      <c r="Q24" s="3"/>
    </row>
    <row r="25" spans="1:17" ht="12" customHeight="1">
      <c r="A25" s="27">
        <v>218</v>
      </c>
      <c r="B25" s="28" t="s">
        <v>72</v>
      </c>
      <c r="C25" s="83"/>
      <c r="D25" s="83"/>
      <c r="E25" s="29">
        <f aca="true" t="shared" si="4" ref="E25:E37">IF(C25=0,"",(D25-C25)/C25*100)</f>
      </c>
      <c r="F25" s="83"/>
      <c r="G25" s="29">
        <f aca="true" t="shared" si="5" ref="G25:G37">IF(D25=0,"",(F25-D25)/D25*100)</f>
      </c>
      <c r="H25" s="3"/>
      <c r="I25" s="3"/>
      <c r="J25" s="3"/>
      <c r="K25" s="3"/>
      <c r="L25" s="3"/>
      <c r="M25" s="3"/>
      <c r="N25" s="3"/>
      <c r="O25" s="3"/>
      <c r="P25" s="3"/>
      <c r="Q25" s="3"/>
    </row>
    <row r="26" spans="1:17" ht="12" customHeight="1">
      <c r="A26" s="27">
        <v>219</v>
      </c>
      <c r="B26" s="28" t="s">
        <v>73</v>
      </c>
      <c r="C26" s="83"/>
      <c r="D26" s="83"/>
      <c r="E26" s="29">
        <f t="shared" si="4"/>
      </c>
      <c r="F26" s="83"/>
      <c r="G26" s="29">
        <f t="shared" si="5"/>
      </c>
      <c r="H26" s="3"/>
      <c r="I26" s="3"/>
      <c r="J26" s="3"/>
      <c r="K26" s="3"/>
      <c r="L26" s="3"/>
      <c r="M26" s="3"/>
      <c r="N26" s="3"/>
      <c r="O26" s="3"/>
      <c r="P26" s="3"/>
      <c r="Q26" s="3"/>
    </row>
    <row r="27" spans="1:17" ht="12" customHeight="1">
      <c r="A27" s="27">
        <v>220</v>
      </c>
      <c r="B27" s="28" t="s">
        <v>74</v>
      </c>
      <c r="C27" s="83"/>
      <c r="D27" s="83"/>
      <c r="E27" s="29">
        <f t="shared" si="4"/>
      </c>
      <c r="F27" s="83"/>
      <c r="G27" s="29">
        <f t="shared" si="5"/>
      </c>
      <c r="H27" s="3"/>
      <c r="I27" s="3"/>
      <c r="J27" s="3"/>
      <c r="K27" s="3"/>
      <c r="L27" s="3"/>
      <c r="M27" s="3"/>
      <c r="N27" s="3"/>
      <c r="O27" s="3"/>
      <c r="P27" s="3"/>
      <c r="Q27" s="3"/>
    </row>
    <row r="28" spans="1:17" ht="12" customHeight="1">
      <c r="A28" s="27">
        <v>221</v>
      </c>
      <c r="B28" s="28" t="s">
        <v>157</v>
      </c>
      <c r="C28" s="83"/>
      <c r="D28" s="83"/>
      <c r="E28" s="29">
        <f t="shared" si="4"/>
      </c>
      <c r="F28" s="83"/>
      <c r="G28" s="29">
        <f t="shared" si="5"/>
      </c>
      <c r="H28" s="3"/>
      <c r="I28" s="3"/>
      <c r="J28" s="3"/>
      <c r="K28" s="3"/>
      <c r="L28" s="3"/>
      <c r="M28" s="3"/>
      <c r="N28" s="3"/>
      <c r="O28" s="3"/>
      <c r="P28" s="3"/>
      <c r="Q28" s="3"/>
    </row>
    <row r="29" spans="1:17" ht="12" customHeight="1">
      <c r="A29" s="27">
        <v>222</v>
      </c>
      <c r="B29" s="28" t="s">
        <v>75</v>
      </c>
      <c r="C29" s="83"/>
      <c r="D29" s="83"/>
      <c r="E29" s="29">
        <f t="shared" si="4"/>
      </c>
      <c r="F29" s="83"/>
      <c r="G29" s="29">
        <f t="shared" si="5"/>
      </c>
      <c r="H29" s="3"/>
      <c r="I29" s="3"/>
      <c r="J29" s="3"/>
      <c r="K29" s="3"/>
      <c r="L29" s="3"/>
      <c r="M29" s="3"/>
      <c r="N29" s="3"/>
      <c r="O29" s="3"/>
      <c r="P29" s="3"/>
      <c r="Q29" s="3"/>
    </row>
    <row r="30" spans="1:17" ht="12.75" customHeight="1">
      <c r="A30" s="30">
        <v>223</v>
      </c>
      <c r="B30" s="31" t="s">
        <v>76</v>
      </c>
      <c r="C30" s="84"/>
      <c r="D30" s="84"/>
      <c r="E30" s="32">
        <f t="shared" si="4"/>
      </c>
      <c r="F30" s="84"/>
      <c r="G30" s="32">
        <f t="shared" si="5"/>
      </c>
      <c r="H30" s="3"/>
      <c r="I30" s="3"/>
      <c r="J30" s="3"/>
      <c r="K30" s="3"/>
      <c r="L30" s="3"/>
      <c r="M30" s="3"/>
      <c r="N30" s="3"/>
      <c r="O30" s="3"/>
      <c r="P30" s="3"/>
      <c r="Q30" s="3"/>
    </row>
    <row r="31" spans="1:17" ht="19.5" customHeight="1">
      <c r="A31" s="33">
        <v>224</v>
      </c>
      <c r="B31" s="34" t="s">
        <v>77</v>
      </c>
      <c r="C31" s="35">
        <f>C9+C12+C16+C17+C18+C21+C25+C28</f>
        <v>0</v>
      </c>
      <c r="D31" s="35">
        <f>D9+D12+D16+D17+D18+D21+D25+D28</f>
        <v>0</v>
      </c>
      <c r="E31" s="36">
        <f t="shared" si="4"/>
      </c>
      <c r="F31" s="35">
        <f>F9+F12+F16+F17+F18+F21+F25+F28</f>
        <v>0</v>
      </c>
      <c r="G31" s="36">
        <f t="shared" si="5"/>
      </c>
      <c r="H31" s="3"/>
      <c r="I31" s="3"/>
      <c r="J31" s="3"/>
      <c r="K31" s="3"/>
      <c r="L31" s="3"/>
      <c r="M31" s="3"/>
      <c r="N31" s="3"/>
      <c r="O31" s="3"/>
      <c r="P31" s="3"/>
      <c r="Q31" s="3"/>
    </row>
    <row r="32" spans="1:17" ht="19.5" customHeight="1">
      <c r="A32" s="33">
        <v>225</v>
      </c>
      <c r="B32" s="34" t="s">
        <v>78</v>
      </c>
      <c r="C32" s="35">
        <f>C10+C13+C19+C22+C26+C29</f>
        <v>0</v>
      </c>
      <c r="D32" s="35">
        <f>D10+D13+D19+D22+D26+D29</f>
        <v>0</v>
      </c>
      <c r="E32" s="36">
        <f t="shared" si="4"/>
      </c>
      <c r="F32" s="35">
        <f>F10+F13+F19+F22+F26+F29</f>
        <v>0</v>
      </c>
      <c r="G32" s="36">
        <f t="shared" si="5"/>
      </c>
      <c r="H32" s="3"/>
      <c r="I32" s="3"/>
      <c r="J32" s="3"/>
      <c r="K32" s="3"/>
      <c r="L32" s="3"/>
      <c r="M32" s="3"/>
      <c r="N32" s="3"/>
      <c r="O32" s="3"/>
      <c r="P32" s="3"/>
      <c r="Q32" s="3"/>
    </row>
    <row r="33" spans="1:17" ht="19.5" customHeight="1">
      <c r="A33" s="33">
        <v>226</v>
      </c>
      <c r="B33" s="34" t="s">
        <v>79</v>
      </c>
      <c r="C33" s="35">
        <f>C11+C14+C20+C23+C27+C30</f>
        <v>0</v>
      </c>
      <c r="D33" s="35">
        <f>D11+D14+D20+D23+D27+D30</f>
        <v>0</v>
      </c>
      <c r="E33" s="36">
        <f t="shared" si="4"/>
      </c>
      <c r="F33" s="35">
        <f>F11+F14+F20+F23+F27+F30</f>
        <v>0</v>
      </c>
      <c r="G33" s="36">
        <f t="shared" si="5"/>
      </c>
      <c r="H33" s="3"/>
      <c r="I33" s="3"/>
      <c r="J33" s="3"/>
      <c r="K33" s="3"/>
      <c r="L33" s="3"/>
      <c r="M33" s="3"/>
      <c r="N33" s="3"/>
      <c r="O33" s="3"/>
      <c r="P33" s="3"/>
      <c r="Q33" s="3"/>
    </row>
    <row r="34" spans="1:17" ht="19.5" customHeight="1">
      <c r="A34" s="33">
        <v>227</v>
      </c>
      <c r="B34" s="37" t="s">
        <v>80</v>
      </c>
      <c r="C34" s="38">
        <f>C31+C32+C33</f>
        <v>0</v>
      </c>
      <c r="D34" s="38">
        <f>D31+D32+D33</f>
        <v>0</v>
      </c>
      <c r="E34" s="36">
        <f t="shared" si="4"/>
      </c>
      <c r="F34" s="38">
        <f>F31+F32+F33</f>
        <v>0</v>
      </c>
      <c r="G34" s="36">
        <f t="shared" si="5"/>
      </c>
      <c r="H34" s="3"/>
      <c r="I34" s="3"/>
      <c r="J34" s="3"/>
      <c r="K34" s="3"/>
      <c r="L34" s="3"/>
      <c r="M34" s="3"/>
      <c r="N34" s="3"/>
      <c r="O34" s="3"/>
      <c r="P34" s="3"/>
      <c r="Q34" s="3"/>
    </row>
    <row r="35" spans="1:17" ht="12" customHeight="1">
      <c r="A35" s="39">
        <v>228</v>
      </c>
      <c r="B35" s="40" t="s">
        <v>81</v>
      </c>
      <c r="C35" s="85"/>
      <c r="D35" s="85"/>
      <c r="E35" s="41">
        <f t="shared" si="4"/>
      </c>
      <c r="F35" s="85"/>
      <c r="G35" s="41">
        <f t="shared" si="5"/>
      </c>
      <c r="H35" s="3"/>
      <c r="I35" s="3"/>
      <c r="J35" s="3"/>
      <c r="K35" s="3"/>
      <c r="L35" s="3"/>
      <c r="M35" s="3"/>
      <c r="N35" s="3"/>
      <c r="O35" s="3"/>
      <c r="P35" s="3"/>
      <c r="Q35" s="3"/>
    </row>
    <row r="36" spans="1:17" ht="12" customHeight="1">
      <c r="A36" s="27">
        <v>229</v>
      </c>
      <c r="B36" s="28" t="s">
        <v>82</v>
      </c>
      <c r="C36" s="83"/>
      <c r="D36" s="83"/>
      <c r="E36" s="29">
        <f t="shared" si="4"/>
      </c>
      <c r="F36" s="83"/>
      <c r="G36" s="29">
        <f t="shared" si="5"/>
      </c>
      <c r="H36" s="3"/>
      <c r="I36" s="3"/>
      <c r="J36" s="3"/>
      <c r="K36" s="3"/>
      <c r="L36" s="3"/>
      <c r="M36" s="3"/>
      <c r="N36" s="3"/>
      <c r="O36" s="3"/>
      <c r="P36" s="3"/>
      <c r="Q36" s="3"/>
    </row>
    <row r="37" spans="1:17" ht="12.75" customHeight="1">
      <c r="A37" s="27">
        <v>230</v>
      </c>
      <c r="B37" s="42" t="s">
        <v>83</v>
      </c>
      <c r="C37" s="86"/>
      <c r="D37" s="86"/>
      <c r="E37" s="43">
        <f t="shared" si="4"/>
      </c>
      <c r="F37" s="86"/>
      <c r="G37" s="43">
        <f t="shared" si="5"/>
      </c>
      <c r="H37" s="3"/>
      <c r="I37" s="3"/>
      <c r="J37" s="3"/>
      <c r="K37" s="3"/>
      <c r="L37" s="3"/>
      <c r="M37" s="3"/>
      <c r="N37" s="3"/>
      <c r="O37" s="3"/>
      <c r="P37" s="3"/>
      <c r="Q37" s="3"/>
    </row>
    <row r="38" spans="1:17" ht="19.5" customHeight="1">
      <c r="A38" s="25">
        <v>231</v>
      </c>
      <c r="B38" s="123" t="s">
        <v>84</v>
      </c>
      <c r="C38" s="124"/>
      <c r="D38" s="124"/>
      <c r="E38" s="124"/>
      <c r="F38" s="124"/>
      <c r="G38" s="124"/>
      <c r="H38" s="3"/>
      <c r="I38" s="3"/>
      <c r="J38" s="3"/>
      <c r="K38" s="3"/>
      <c r="L38" s="3"/>
      <c r="M38" s="3"/>
      <c r="N38" s="3"/>
      <c r="O38" s="3"/>
      <c r="P38" s="3"/>
      <c r="Q38" s="3"/>
    </row>
    <row r="39" spans="1:17" ht="19.5" customHeight="1">
      <c r="A39" s="26">
        <v>232</v>
      </c>
      <c r="B39" s="108" t="s">
        <v>85</v>
      </c>
      <c r="C39" s="109"/>
      <c r="D39" s="109"/>
      <c r="E39" s="109"/>
      <c r="F39" s="109"/>
      <c r="G39" s="109"/>
      <c r="H39" s="3"/>
      <c r="I39" s="3"/>
      <c r="J39" s="3"/>
      <c r="K39" s="3"/>
      <c r="L39" s="3"/>
      <c r="M39" s="3"/>
      <c r="N39" s="3"/>
      <c r="O39" s="3"/>
      <c r="P39" s="3"/>
      <c r="Q39" s="3"/>
    </row>
    <row r="40" spans="1:17" ht="12" customHeight="1">
      <c r="A40" s="27">
        <v>233</v>
      </c>
      <c r="B40" s="28" t="s">
        <v>86</v>
      </c>
      <c r="C40" s="83"/>
      <c r="D40" s="83"/>
      <c r="E40" s="29">
        <f aca="true" t="shared" si="6" ref="E40:E62">IF(C40=0,"",(D40-C40)/C40*100)</f>
      </c>
      <c r="F40" s="83"/>
      <c r="G40" s="29">
        <f aca="true" t="shared" si="7" ref="G40:G62">IF(D40=0,"",(F40-D40)/D40*100)</f>
      </c>
      <c r="H40" s="3"/>
      <c r="I40" s="3"/>
      <c r="J40" s="3"/>
      <c r="K40" s="3"/>
      <c r="L40" s="3"/>
      <c r="M40" s="3"/>
      <c r="N40" s="3"/>
      <c r="O40" s="3"/>
      <c r="P40" s="3"/>
      <c r="Q40" s="3"/>
    </row>
    <row r="41" spans="1:17" ht="12" customHeight="1">
      <c r="A41" s="27">
        <v>234</v>
      </c>
      <c r="B41" s="28" t="s">
        <v>87</v>
      </c>
      <c r="C41" s="83"/>
      <c r="D41" s="83"/>
      <c r="E41" s="29">
        <f t="shared" si="6"/>
      </c>
      <c r="F41" s="83"/>
      <c r="G41" s="29">
        <f t="shared" si="7"/>
      </c>
      <c r="H41" s="3"/>
      <c r="I41" s="3"/>
      <c r="J41" s="3"/>
      <c r="K41" s="3"/>
      <c r="L41" s="3"/>
      <c r="M41" s="3"/>
      <c r="N41" s="3"/>
      <c r="O41" s="3"/>
      <c r="P41" s="3"/>
      <c r="Q41" s="3"/>
    </row>
    <row r="42" spans="1:17" ht="12" customHeight="1">
      <c r="A42" s="27">
        <v>235</v>
      </c>
      <c r="B42" s="28" t="s">
        <v>88</v>
      </c>
      <c r="C42" s="83"/>
      <c r="D42" s="83"/>
      <c r="E42" s="29">
        <f t="shared" si="6"/>
      </c>
      <c r="F42" s="83"/>
      <c r="G42" s="29">
        <f t="shared" si="7"/>
      </c>
      <c r="H42" s="3"/>
      <c r="I42" s="3"/>
      <c r="J42" s="3"/>
      <c r="K42" s="3"/>
      <c r="L42" s="3"/>
      <c r="M42" s="3"/>
      <c r="N42" s="3"/>
      <c r="O42" s="3"/>
      <c r="P42" s="3"/>
      <c r="Q42" s="3"/>
    </row>
    <row r="43" spans="1:17" ht="12" customHeight="1">
      <c r="A43" s="27">
        <v>236</v>
      </c>
      <c r="B43" s="28" t="s">
        <v>160</v>
      </c>
      <c r="C43" s="83"/>
      <c r="D43" s="83"/>
      <c r="E43" s="29">
        <f t="shared" si="6"/>
      </c>
      <c r="F43" s="83"/>
      <c r="G43" s="29">
        <f t="shared" si="7"/>
      </c>
      <c r="H43" s="3"/>
      <c r="I43" s="3"/>
      <c r="J43" s="3"/>
      <c r="K43" s="19"/>
      <c r="L43" s="3"/>
      <c r="M43" s="3"/>
      <c r="N43" s="3"/>
      <c r="O43" s="3"/>
      <c r="P43" s="3"/>
      <c r="Q43" s="3"/>
    </row>
    <row r="44" spans="1:17" ht="12" customHeight="1">
      <c r="A44" s="27">
        <v>237</v>
      </c>
      <c r="B44" s="28" t="s">
        <v>158</v>
      </c>
      <c r="C44" s="83"/>
      <c r="D44" s="83"/>
      <c r="E44" s="29">
        <f t="shared" si="6"/>
      </c>
      <c r="F44" s="83"/>
      <c r="G44" s="29">
        <f t="shared" si="7"/>
      </c>
      <c r="H44" s="3"/>
      <c r="I44" s="3"/>
      <c r="J44" s="3"/>
      <c r="K44" s="3"/>
      <c r="L44" s="3"/>
      <c r="M44" s="3"/>
      <c r="N44" s="3"/>
      <c r="O44" s="3"/>
      <c r="P44" s="3"/>
      <c r="Q44" s="3"/>
    </row>
    <row r="45" spans="1:17" ht="12" customHeight="1">
      <c r="A45" s="27">
        <v>238</v>
      </c>
      <c r="B45" s="28" t="s">
        <v>159</v>
      </c>
      <c r="C45" s="83"/>
      <c r="D45" s="83"/>
      <c r="E45" s="29">
        <f t="shared" si="6"/>
      </c>
      <c r="F45" s="83"/>
      <c r="G45" s="29">
        <f t="shared" si="7"/>
      </c>
      <c r="H45" s="3"/>
      <c r="I45" s="3"/>
      <c r="J45" s="3"/>
      <c r="K45" s="3"/>
      <c r="L45" s="3"/>
      <c r="M45" s="3"/>
      <c r="N45" s="3"/>
      <c r="O45" s="3"/>
      <c r="P45" s="3"/>
      <c r="Q45" s="3"/>
    </row>
    <row r="46" spans="1:17" ht="12" customHeight="1">
      <c r="A46" s="27">
        <v>239</v>
      </c>
      <c r="B46" s="28" t="s">
        <v>89</v>
      </c>
      <c r="C46" s="83"/>
      <c r="D46" s="83"/>
      <c r="E46" s="29">
        <f t="shared" si="6"/>
      </c>
      <c r="F46" s="83"/>
      <c r="G46" s="29">
        <f t="shared" si="7"/>
      </c>
      <c r="H46" s="3"/>
      <c r="I46" s="3"/>
      <c r="J46" s="3"/>
      <c r="K46" s="3"/>
      <c r="L46" s="3"/>
      <c r="M46" s="3"/>
      <c r="N46" s="3"/>
      <c r="O46" s="3"/>
      <c r="P46" s="3"/>
      <c r="Q46" s="3"/>
    </row>
    <row r="47" spans="1:17" ht="12" customHeight="1">
      <c r="A47" s="27">
        <v>240</v>
      </c>
      <c r="B47" s="28" t="s">
        <v>90</v>
      </c>
      <c r="C47" s="83"/>
      <c r="D47" s="83"/>
      <c r="E47" s="29">
        <f t="shared" si="6"/>
      </c>
      <c r="F47" s="83"/>
      <c r="G47" s="29">
        <f t="shared" si="7"/>
      </c>
      <c r="H47" s="3"/>
      <c r="I47" s="3"/>
      <c r="J47" s="3"/>
      <c r="K47" s="3"/>
      <c r="L47" s="3"/>
      <c r="M47" s="3"/>
      <c r="N47" s="3"/>
      <c r="O47" s="3"/>
      <c r="P47" s="3"/>
      <c r="Q47" s="3"/>
    </row>
    <row r="48" spans="1:17" ht="12" customHeight="1">
      <c r="A48" s="27">
        <v>241</v>
      </c>
      <c r="B48" s="44" t="s">
        <v>91</v>
      </c>
      <c r="C48" s="83"/>
      <c r="D48" s="83"/>
      <c r="E48" s="29">
        <f t="shared" si="6"/>
      </c>
      <c r="F48" s="83"/>
      <c r="G48" s="29">
        <f t="shared" si="7"/>
      </c>
      <c r="H48" s="3"/>
      <c r="I48" s="3"/>
      <c r="J48" s="3"/>
      <c r="K48" s="3"/>
      <c r="L48" s="3"/>
      <c r="M48" s="3"/>
      <c r="N48" s="3"/>
      <c r="O48" s="3"/>
      <c r="P48" s="3"/>
      <c r="Q48" s="3"/>
    </row>
    <row r="49" spans="1:17" ht="12" customHeight="1">
      <c r="A49" s="27">
        <v>242</v>
      </c>
      <c r="B49" s="28" t="s">
        <v>92</v>
      </c>
      <c r="C49" s="83"/>
      <c r="D49" s="83"/>
      <c r="E49" s="29">
        <f t="shared" si="6"/>
      </c>
      <c r="F49" s="83"/>
      <c r="G49" s="29">
        <f t="shared" si="7"/>
      </c>
      <c r="H49" s="3"/>
      <c r="I49" s="3"/>
      <c r="J49" s="3"/>
      <c r="K49" s="3"/>
      <c r="L49" s="3"/>
      <c r="M49" s="3"/>
      <c r="N49" s="3"/>
      <c r="O49" s="3"/>
      <c r="P49" s="3"/>
      <c r="Q49" s="3"/>
    </row>
    <row r="50" spans="1:17" ht="12" customHeight="1">
      <c r="A50" s="27">
        <v>243</v>
      </c>
      <c r="B50" s="28" t="s">
        <v>93</v>
      </c>
      <c r="C50" s="83"/>
      <c r="D50" s="83"/>
      <c r="E50" s="29">
        <f t="shared" si="6"/>
      </c>
      <c r="F50" s="83"/>
      <c r="G50" s="29">
        <f t="shared" si="7"/>
      </c>
      <c r="H50" s="3"/>
      <c r="I50" s="3"/>
      <c r="J50" s="3"/>
      <c r="K50" s="3"/>
      <c r="L50" s="3"/>
      <c r="M50" s="3"/>
      <c r="N50" s="3"/>
      <c r="O50" s="3"/>
      <c r="P50" s="3"/>
      <c r="Q50" s="3"/>
    </row>
    <row r="51" spans="1:17" ht="12" customHeight="1">
      <c r="A51" s="27">
        <v>244</v>
      </c>
      <c r="B51" s="28" t="s">
        <v>94</v>
      </c>
      <c r="C51" s="83"/>
      <c r="D51" s="83"/>
      <c r="E51" s="29">
        <f t="shared" si="6"/>
      </c>
      <c r="F51" s="83"/>
      <c r="G51" s="29">
        <f t="shared" si="7"/>
      </c>
      <c r="H51" s="3"/>
      <c r="I51" s="3"/>
      <c r="J51" s="3"/>
      <c r="K51" s="3"/>
      <c r="L51" s="3"/>
      <c r="M51" s="3"/>
      <c r="N51" s="3"/>
      <c r="O51" s="3"/>
      <c r="P51" s="3"/>
      <c r="Q51" s="3"/>
    </row>
    <row r="52" spans="1:17" ht="12" customHeight="1">
      <c r="A52" s="27">
        <v>245</v>
      </c>
      <c r="B52" s="28" t="s">
        <v>95</v>
      </c>
      <c r="C52" s="83"/>
      <c r="D52" s="83"/>
      <c r="E52" s="29">
        <f t="shared" si="6"/>
      </c>
      <c r="F52" s="83"/>
      <c r="G52" s="29">
        <f t="shared" si="7"/>
      </c>
      <c r="H52" s="3"/>
      <c r="I52" s="3"/>
      <c r="J52" s="3"/>
      <c r="K52" s="3"/>
      <c r="L52" s="3"/>
      <c r="M52" s="3"/>
      <c r="N52" s="3"/>
      <c r="O52" s="3"/>
      <c r="P52" s="3"/>
      <c r="Q52" s="3"/>
    </row>
    <row r="53" spans="1:17" ht="12" customHeight="1">
      <c r="A53" s="27">
        <v>246</v>
      </c>
      <c r="B53" s="28" t="s">
        <v>96</v>
      </c>
      <c r="C53" s="83"/>
      <c r="D53" s="83"/>
      <c r="E53" s="29">
        <f t="shared" si="6"/>
      </c>
      <c r="F53" s="83"/>
      <c r="G53" s="29">
        <f t="shared" si="7"/>
      </c>
      <c r="H53" s="3"/>
      <c r="I53" s="3"/>
      <c r="J53" s="3"/>
      <c r="K53" s="3"/>
      <c r="L53" s="3"/>
      <c r="M53" s="3"/>
      <c r="N53" s="3"/>
      <c r="O53" s="3"/>
      <c r="P53" s="3"/>
      <c r="Q53" s="3"/>
    </row>
    <row r="54" spans="1:17" ht="12.75" customHeight="1">
      <c r="A54" s="30">
        <v>247</v>
      </c>
      <c r="B54" s="31" t="s">
        <v>97</v>
      </c>
      <c r="C54" s="84"/>
      <c r="D54" s="84"/>
      <c r="E54" s="32">
        <f t="shared" si="6"/>
      </c>
      <c r="F54" s="84"/>
      <c r="G54" s="32">
        <f t="shared" si="7"/>
      </c>
      <c r="H54" s="3"/>
      <c r="I54" s="3"/>
      <c r="J54" s="3"/>
      <c r="K54" s="3"/>
      <c r="L54" s="3"/>
      <c r="M54" s="3"/>
      <c r="N54" s="3"/>
      <c r="O54" s="3"/>
      <c r="P54" s="3"/>
      <c r="Q54" s="3"/>
    </row>
    <row r="55" spans="1:17" ht="19.5" customHeight="1">
      <c r="A55" s="33">
        <v>248</v>
      </c>
      <c r="B55" s="34" t="s">
        <v>98</v>
      </c>
      <c r="C55" s="35">
        <f>C40+C43+C46+C49+C52</f>
        <v>0</v>
      </c>
      <c r="D55" s="35">
        <f>D40+D43+D46+D49+D52</f>
        <v>0</v>
      </c>
      <c r="E55" s="36">
        <f t="shared" si="6"/>
      </c>
      <c r="F55" s="35">
        <f>F40+F43+F46+F49+F52</f>
        <v>0</v>
      </c>
      <c r="G55" s="36">
        <f t="shared" si="7"/>
      </c>
      <c r="H55" s="3"/>
      <c r="I55" s="3"/>
      <c r="J55" s="3"/>
      <c r="K55" s="3"/>
      <c r="L55" s="3"/>
      <c r="M55" s="3"/>
      <c r="N55" s="3"/>
      <c r="O55" s="3"/>
      <c r="P55" s="3"/>
      <c r="Q55" s="3"/>
    </row>
    <row r="56" spans="1:17" ht="19.5" customHeight="1">
      <c r="A56" s="33">
        <v>249</v>
      </c>
      <c r="B56" s="34" t="s">
        <v>99</v>
      </c>
      <c r="C56" s="35">
        <f>C41+C44+C47+C50+C53</f>
        <v>0</v>
      </c>
      <c r="D56" s="35">
        <f>D41+D44+D47+D50+D53</f>
        <v>0</v>
      </c>
      <c r="E56" s="36">
        <f t="shared" si="6"/>
      </c>
      <c r="F56" s="35">
        <f>F41+F44+F47+F50+F53</f>
        <v>0</v>
      </c>
      <c r="G56" s="36">
        <f t="shared" si="7"/>
      </c>
      <c r="H56" s="3"/>
      <c r="I56" s="3"/>
      <c r="J56" s="3"/>
      <c r="K56" s="3"/>
      <c r="L56" s="3"/>
      <c r="M56" s="3"/>
      <c r="N56" s="3"/>
      <c r="O56" s="3"/>
      <c r="P56" s="3"/>
      <c r="Q56" s="3"/>
    </row>
    <row r="57" spans="1:17" ht="19.5" customHeight="1">
      <c r="A57" s="33">
        <v>250</v>
      </c>
      <c r="B57" s="34" t="s">
        <v>100</v>
      </c>
      <c r="C57" s="35">
        <f>C42+C45+C48+C51+C54</f>
        <v>0</v>
      </c>
      <c r="D57" s="35">
        <f>D42+D45+D48+D51+D54</f>
        <v>0</v>
      </c>
      <c r="E57" s="36">
        <f t="shared" si="6"/>
      </c>
      <c r="F57" s="35">
        <f>F42+F45+F48+F51+F54</f>
        <v>0</v>
      </c>
      <c r="G57" s="36">
        <f t="shared" si="7"/>
      </c>
      <c r="H57" s="3"/>
      <c r="I57" s="3"/>
      <c r="J57" s="3"/>
      <c r="K57" s="3"/>
      <c r="L57" s="3"/>
      <c r="M57" s="3"/>
      <c r="N57" s="3"/>
      <c r="O57" s="3"/>
      <c r="P57" s="3"/>
      <c r="Q57" s="3"/>
    </row>
    <row r="58" spans="1:17" ht="19.5" customHeight="1" thickBot="1">
      <c r="A58" s="33">
        <v>251</v>
      </c>
      <c r="B58" s="37" t="s">
        <v>101</v>
      </c>
      <c r="C58" s="38">
        <f>C55+C56+C57</f>
        <v>0</v>
      </c>
      <c r="D58" s="38">
        <f>D55+D56+D57</f>
        <v>0</v>
      </c>
      <c r="E58" s="36">
        <f t="shared" si="6"/>
      </c>
      <c r="F58" s="38">
        <f>F55+F56+F57</f>
        <v>0</v>
      </c>
      <c r="G58" s="36">
        <f t="shared" si="7"/>
      </c>
      <c r="H58" s="3"/>
      <c r="I58" s="3"/>
      <c r="J58" s="3"/>
      <c r="K58" s="3"/>
      <c r="L58" s="3"/>
      <c r="M58" s="3"/>
      <c r="N58" s="3"/>
      <c r="O58" s="3"/>
      <c r="P58" s="3"/>
      <c r="Q58" s="3"/>
    </row>
    <row r="59" spans="1:17" ht="12" customHeight="1">
      <c r="A59" s="45">
        <v>252</v>
      </c>
      <c r="B59" s="40" t="s">
        <v>162</v>
      </c>
      <c r="C59" s="87"/>
      <c r="D59" s="87"/>
      <c r="E59" s="46">
        <f t="shared" si="6"/>
      </c>
      <c r="F59" s="87"/>
      <c r="G59" s="46">
        <f t="shared" si="7"/>
      </c>
      <c r="H59" s="3"/>
      <c r="I59" s="3"/>
      <c r="J59" s="3"/>
      <c r="K59" s="3"/>
      <c r="L59" s="3"/>
      <c r="M59" s="3"/>
      <c r="N59" s="3"/>
      <c r="O59" s="3"/>
      <c r="P59" s="3"/>
      <c r="Q59" s="3"/>
    </row>
    <row r="60" spans="1:17" ht="12" customHeight="1">
      <c r="A60" s="27">
        <v>253</v>
      </c>
      <c r="B60" s="28" t="s">
        <v>163</v>
      </c>
      <c r="C60" s="83"/>
      <c r="D60" s="83"/>
      <c r="E60" s="29">
        <f t="shared" si="6"/>
      </c>
      <c r="F60" s="83"/>
      <c r="G60" s="29">
        <f t="shared" si="7"/>
      </c>
      <c r="H60" s="3"/>
      <c r="I60" s="3"/>
      <c r="J60" s="3"/>
      <c r="K60" s="3"/>
      <c r="L60" s="3"/>
      <c r="M60" s="3"/>
      <c r="N60" s="3"/>
      <c r="O60" s="3"/>
      <c r="P60" s="3"/>
      <c r="Q60" s="3"/>
    </row>
    <row r="61" spans="1:17" ht="12" customHeight="1">
      <c r="A61" s="27">
        <v>254</v>
      </c>
      <c r="B61" s="28" t="s">
        <v>164</v>
      </c>
      <c r="C61" s="83"/>
      <c r="D61" s="83"/>
      <c r="E61" s="29">
        <f t="shared" si="6"/>
      </c>
      <c r="F61" s="83"/>
      <c r="G61" s="29">
        <f t="shared" si="7"/>
      </c>
      <c r="H61" s="3"/>
      <c r="I61" s="3"/>
      <c r="J61" s="3"/>
      <c r="K61" s="3"/>
      <c r="L61" s="3"/>
      <c r="M61" s="3"/>
      <c r="N61" s="3"/>
      <c r="O61" s="3"/>
      <c r="P61" s="3"/>
      <c r="Q61" s="3"/>
    </row>
    <row r="62" spans="1:17" ht="12" customHeight="1">
      <c r="A62" s="27">
        <v>255</v>
      </c>
      <c r="B62" s="28" t="s">
        <v>102</v>
      </c>
      <c r="C62" s="83"/>
      <c r="D62" s="83"/>
      <c r="E62" s="29">
        <f t="shared" si="6"/>
      </c>
      <c r="F62" s="83"/>
      <c r="G62" s="29">
        <f t="shared" si="7"/>
      </c>
      <c r="H62" s="3"/>
      <c r="I62" s="3"/>
      <c r="J62" s="3"/>
      <c r="K62" s="3"/>
      <c r="L62" s="3"/>
      <c r="M62" s="3"/>
      <c r="N62" s="3"/>
      <c r="O62" s="3"/>
      <c r="P62" s="3"/>
      <c r="Q62" s="3"/>
    </row>
    <row r="63" spans="1:17" s="20" customFormat="1" ht="12" customHeight="1">
      <c r="A63" s="47">
        <v>256</v>
      </c>
      <c r="B63" s="44" t="s">
        <v>154</v>
      </c>
      <c r="C63" s="88"/>
      <c r="D63" s="88"/>
      <c r="E63" s="48">
        <f>IF(C63=0,"",(D63-C63)/C63*100)</f>
      </c>
      <c r="F63" s="88"/>
      <c r="G63" s="48">
        <f>IF(D63=0,"",(F63-D63)/D63*100)</f>
      </c>
      <c r="H63" s="19"/>
      <c r="I63" s="19"/>
      <c r="J63" s="19"/>
      <c r="K63" s="19"/>
      <c r="L63" s="19"/>
      <c r="M63" s="19"/>
      <c r="N63" s="19"/>
      <c r="O63" s="19"/>
      <c r="P63" s="19"/>
      <c r="Q63" s="19"/>
    </row>
    <row r="64" spans="1:17" s="20" customFormat="1" ht="12" customHeight="1">
      <c r="A64" s="47">
        <v>257</v>
      </c>
      <c r="B64" s="44" t="s">
        <v>155</v>
      </c>
      <c r="C64" s="88"/>
      <c r="D64" s="88"/>
      <c r="E64" s="48">
        <f>IF(C64=0,"",(D64-C64)/C64*100)</f>
      </c>
      <c r="F64" s="88"/>
      <c r="G64" s="48">
        <f>IF(D64=0,"",(F64-D64)/D64*100)</f>
      </c>
      <c r="H64" s="19"/>
      <c r="I64" s="19"/>
      <c r="J64" s="19"/>
      <c r="K64" s="19"/>
      <c r="L64" s="19"/>
      <c r="M64" s="19"/>
      <c r="N64" s="19"/>
      <c r="O64" s="19"/>
      <c r="P64" s="19"/>
      <c r="Q64" s="19"/>
    </row>
    <row r="65" spans="1:17" ht="19.5" customHeight="1">
      <c r="A65" s="25">
        <v>258</v>
      </c>
      <c r="B65" s="126" t="s">
        <v>103</v>
      </c>
      <c r="C65" s="124"/>
      <c r="D65" s="124"/>
      <c r="E65" s="124"/>
      <c r="F65" s="124"/>
      <c r="G65" s="124"/>
      <c r="H65" s="3"/>
      <c r="I65" s="3"/>
      <c r="J65" s="3"/>
      <c r="K65" s="3"/>
      <c r="L65" s="3"/>
      <c r="M65" s="3"/>
      <c r="N65" s="3"/>
      <c r="O65" s="3"/>
      <c r="P65" s="3"/>
      <c r="Q65" s="3"/>
    </row>
    <row r="66" spans="1:17" ht="19.5" customHeight="1">
      <c r="A66" s="26">
        <v>259</v>
      </c>
      <c r="B66" s="108" t="s">
        <v>104</v>
      </c>
      <c r="C66" s="109"/>
      <c r="D66" s="109"/>
      <c r="E66" s="109"/>
      <c r="F66" s="109"/>
      <c r="G66" s="109"/>
      <c r="H66" s="3"/>
      <c r="I66" s="3"/>
      <c r="J66" s="3"/>
      <c r="K66" s="3"/>
      <c r="L66" s="3"/>
      <c r="M66" s="3"/>
      <c r="N66" s="3"/>
      <c r="O66" s="3"/>
      <c r="P66" s="3"/>
      <c r="Q66" s="3"/>
    </row>
    <row r="67" spans="1:17" ht="12" customHeight="1">
      <c r="A67" s="27">
        <v>260</v>
      </c>
      <c r="B67" s="28" t="s">
        <v>105</v>
      </c>
      <c r="C67" s="83"/>
      <c r="D67" s="83"/>
      <c r="E67" s="29">
        <f aca="true" t="shared" si="8" ref="E67:E87">IF(C67=0,"",(D67-C67)/C67*100)</f>
      </c>
      <c r="F67" s="83"/>
      <c r="G67" s="29">
        <f aca="true" t="shared" si="9" ref="G67:G87">IF(D67=0,"",(F67-D67)/D67*100)</f>
      </c>
      <c r="H67" s="3"/>
      <c r="I67" s="3"/>
      <c r="J67" s="3"/>
      <c r="K67" s="3"/>
      <c r="L67" s="3"/>
      <c r="M67" s="3"/>
      <c r="N67" s="3"/>
      <c r="O67" s="3"/>
      <c r="P67" s="3"/>
      <c r="Q67" s="3"/>
    </row>
    <row r="68" spans="1:17" ht="12" customHeight="1">
      <c r="A68" s="27">
        <v>261</v>
      </c>
      <c r="B68" s="28" t="s">
        <v>106</v>
      </c>
      <c r="C68" s="83"/>
      <c r="D68" s="83"/>
      <c r="E68" s="29">
        <f t="shared" si="8"/>
      </c>
      <c r="F68" s="83"/>
      <c r="G68" s="29">
        <f t="shared" si="9"/>
      </c>
      <c r="H68" s="3"/>
      <c r="I68" s="3"/>
      <c r="J68" s="3"/>
      <c r="K68" s="3"/>
      <c r="L68" s="3"/>
      <c r="M68" s="3"/>
      <c r="N68" s="3"/>
      <c r="O68" s="3"/>
      <c r="P68" s="3"/>
      <c r="Q68" s="3"/>
    </row>
    <row r="69" spans="1:17" ht="12" customHeight="1">
      <c r="A69" s="27">
        <v>262</v>
      </c>
      <c r="B69" s="28" t="s">
        <v>107</v>
      </c>
      <c r="C69" s="83"/>
      <c r="D69" s="83"/>
      <c r="E69" s="29">
        <f t="shared" si="8"/>
      </c>
      <c r="F69" s="83"/>
      <c r="G69" s="29">
        <f t="shared" si="9"/>
      </c>
      <c r="H69" s="3"/>
      <c r="I69" s="3"/>
      <c r="J69" s="3"/>
      <c r="K69" s="3"/>
      <c r="L69" s="3"/>
      <c r="M69" s="3"/>
      <c r="N69" s="3"/>
      <c r="O69" s="3"/>
      <c r="P69" s="3"/>
      <c r="Q69" s="3"/>
    </row>
    <row r="70" spans="1:17" ht="12" customHeight="1">
      <c r="A70" s="27">
        <v>263</v>
      </c>
      <c r="B70" s="28" t="s">
        <v>108</v>
      </c>
      <c r="C70" s="83"/>
      <c r="D70" s="83"/>
      <c r="E70" s="29">
        <f t="shared" si="8"/>
      </c>
      <c r="F70" s="83"/>
      <c r="G70" s="29">
        <f t="shared" si="9"/>
      </c>
      <c r="H70" s="3"/>
      <c r="I70" s="3"/>
      <c r="J70" s="3"/>
      <c r="K70" s="3"/>
      <c r="L70" s="3"/>
      <c r="M70" s="3"/>
      <c r="N70" s="3"/>
      <c r="O70" s="3"/>
      <c r="P70" s="3"/>
      <c r="Q70" s="3"/>
    </row>
    <row r="71" spans="1:17" ht="24" customHeight="1">
      <c r="A71" s="27">
        <v>264</v>
      </c>
      <c r="B71" s="28" t="s">
        <v>109</v>
      </c>
      <c r="C71" s="83"/>
      <c r="D71" s="83"/>
      <c r="E71" s="29">
        <f t="shared" si="8"/>
      </c>
      <c r="F71" s="83"/>
      <c r="G71" s="29">
        <f t="shared" si="9"/>
      </c>
      <c r="H71" s="3"/>
      <c r="I71" s="3"/>
      <c r="J71" s="3"/>
      <c r="K71" s="3"/>
      <c r="L71" s="3"/>
      <c r="M71" s="3"/>
      <c r="N71" s="3"/>
      <c r="O71" s="3"/>
      <c r="P71" s="3"/>
      <c r="Q71" s="3"/>
    </row>
    <row r="72" spans="1:17" ht="24" customHeight="1">
      <c r="A72" s="27">
        <v>265</v>
      </c>
      <c r="B72" s="28" t="s">
        <v>110</v>
      </c>
      <c r="C72" s="83"/>
      <c r="D72" s="83"/>
      <c r="E72" s="29">
        <f t="shared" si="8"/>
      </c>
      <c r="F72" s="83"/>
      <c r="G72" s="29">
        <f t="shared" si="9"/>
      </c>
      <c r="H72" s="3"/>
      <c r="I72" s="3"/>
      <c r="J72" s="3"/>
      <c r="K72" s="3"/>
      <c r="L72" s="3"/>
      <c r="M72" s="3"/>
      <c r="N72" s="3"/>
      <c r="O72" s="3"/>
      <c r="P72" s="3"/>
      <c r="Q72" s="3"/>
    </row>
    <row r="73" spans="1:17" ht="12" customHeight="1">
      <c r="A73" s="27">
        <v>266</v>
      </c>
      <c r="B73" s="28" t="s">
        <v>111</v>
      </c>
      <c r="C73" s="83"/>
      <c r="D73" s="83"/>
      <c r="E73" s="29">
        <f t="shared" si="8"/>
      </c>
      <c r="F73" s="83"/>
      <c r="G73" s="29">
        <f t="shared" si="9"/>
      </c>
      <c r="H73" s="3"/>
      <c r="I73" s="3"/>
      <c r="J73" s="3"/>
      <c r="K73" s="3"/>
      <c r="L73" s="3"/>
      <c r="M73" s="3"/>
      <c r="N73" s="3"/>
      <c r="O73" s="3"/>
      <c r="P73" s="3"/>
      <c r="Q73" s="3"/>
    </row>
    <row r="74" spans="1:17" ht="12.75" customHeight="1">
      <c r="A74" s="49">
        <v>267</v>
      </c>
      <c r="B74" s="50" t="s">
        <v>112</v>
      </c>
      <c r="C74" s="89"/>
      <c r="D74" s="89"/>
      <c r="E74" s="51">
        <f t="shared" si="8"/>
      </c>
      <c r="F74" s="89"/>
      <c r="G74" s="51">
        <f t="shared" si="9"/>
      </c>
      <c r="H74" s="3"/>
      <c r="I74" s="3"/>
      <c r="J74" s="3"/>
      <c r="K74" s="3"/>
      <c r="L74" s="3"/>
      <c r="M74" s="3"/>
      <c r="N74" s="3"/>
      <c r="O74" s="3"/>
      <c r="P74" s="3"/>
      <c r="Q74" s="3"/>
    </row>
    <row r="75" spans="1:17" ht="19.5" customHeight="1">
      <c r="A75" s="52">
        <v>268</v>
      </c>
      <c r="B75" s="74" t="s">
        <v>113</v>
      </c>
      <c r="C75" s="53">
        <f>C67+C68+C71+C72</f>
        <v>0</v>
      </c>
      <c r="D75" s="53">
        <f>D67+D68+D71+D72</f>
        <v>0</v>
      </c>
      <c r="E75" s="36">
        <f t="shared" si="8"/>
      </c>
      <c r="F75" s="53">
        <f>F67+F68+F71+F72</f>
        <v>0</v>
      </c>
      <c r="G75" s="36">
        <f t="shared" si="9"/>
      </c>
      <c r="H75" s="3"/>
      <c r="I75" s="3"/>
      <c r="J75" s="3"/>
      <c r="K75" s="3"/>
      <c r="L75" s="3"/>
      <c r="M75" s="3"/>
      <c r="N75" s="3"/>
      <c r="O75" s="3"/>
      <c r="P75" s="3"/>
      <c r="Q75" s="3"/>
    </row>
    <row r="76" spans="1:17" ht="28.5" customHeight="1">
      <c r="A76" s="52">
        <v>269</v>
      </c>
      <c r="B76" s="75" t="s">
        <v>114</v>
      </c>
      <c r="C76" s="53">
        <f>C69+C70+C73+C74</f>
        <v>0</v>
      </c>
      <c r="D76" s="53">
        <f>D69+D70+D73+D74</f>
        <v>0</v>
      </c>
      <c r="E76" s="36">
        <f t="shared" si="8"/>
      </c>
      <c r="F76" s="53">
        <f>F69+F70+F73+F74</f>
        <v>0</v>
      </c>
      <c r="G76" s="36">
        <f t="shared" si="9"/>
      </c>
      <c r="H76" s="3"/>
      <c r="I76" s="3"/>
      <c r="J76" s="3"/>
      <c r="K76" s="3"/>
      <c r="L76" s="3"/>
      <c r="M76" s="3"/>
      <c r="N76" s="3"/>
      <c r="O76" s="3"/>
      <c r="P76" s="3"/>
      <c r="Q76" s="3"/>
    </row>
    <row r="77" spans="1:17" ht="12" customHeight="1">
      <c r="A77" s="45">
        <v>270</v>
      </c>
      <c r="B77" s="54" t="s">
        <v>115</v>
      </c>
      <c r="C77" s="83"/>
      <c r="D77" s="83"/>
      <c r="E77" s="46">
        <f t="shared" si="8"/>
      </c>
      <c r="F77" s="83"/>
      <c r="G77" s="46">
        <f t="shared" si="9"/>
      </c>
      <c r="H77" s="3"/>
      <c r="I77" s="3"/>
      <c r="J77" s="3"/>
      <c r="K77" s="3"/>
      <c r="L77" s="3"/>
      <c r="M77" s="3"/>
      <c r="N77" s="3"/>
      <c r="O77" s="3"/>
      <c r="P77" s="3"/>
      <c r="Q77" s="3"/>
    </row>
    <row r="78" spans="1:17" ht="12" customHeight="1">
      <c r="A78" s="27">
        <v>271</v>
      </c>
      <c r="B78" s="28" t="s">
        <v>165</v>
      </c>
      <c r="C78" s="83"/>
      <c r="D78" s="83"/>
      <c r="E78" s="29">
        <f t="shared" si="8"/>
      </c>
      <c r="F78" s="83"/>
      <c r="G78" s="29">
        <f t="shared" si="9"/>
      </c>
      <c r="H78" s="3"/>
      <c r="I78" s="3"/>
      <c r="J78" s="3"/>
      <c r="K78" s="3"/>
      <c r="L78" s="3"/>
      <c r="M78" s="3"/>
      <c r="N78" s="3"/>
      <c r="O78" s="3"/>
      <c r="P78" s="3"/>
      <c r="Q78" s="3"/>
    </row>
    <row r="79" spans="1:17" ht="24" customHeight="1">
      <c r="A79" s="27">
        <v>272</v>
      </c>
      <c r="B79" s="28" t="s">
        <v>116</v>
      </c>
      <c r="C79" s="83"/>
      <c r="D79" s="83"/>
      <c r="E79" s="29">
        <f t="shared" si="8"/>
      </c>
      <c r="F79" s="83"/>
      <c r="G79" s="29">
        <f t="shared" si="9"/>
      </c>
      <c r="H79" s="3"/>
      <c r="I79" s="3"/>
      <c r="J79" s="3"/>
      <c r="K79" s="3"/>
      <c r="L79" s="3"/>
      <c r="M79" s="3"/>
      <c r="N79" s="3"/>
      <c r="O79" s="3"/>
      <c r="P79" s="3"/>
      <c r="Q79" s="3"/>
    </row>
    <row r="80" spans="1:17" ht="12" customHeight="1">
      <c r="A80" s="27">
        <v>273</v>
      </c>
      <c r="B80" s="28" t="s">
        <v>166</v>
      </c>
      <c r="C80" s="83"/>
      <c r="D80" s="83"/>
      <c r="E80" s="29">
        <f t="shared" si="8"/>
      </c>
      <c r="F80" s="83"/>
      <c r="G80" s="29">
        <f t="shared" si="9"/>
      </c>
      <c r="H80" s="3"/>
      <c r="I80" s="3"/>
      <c r="J80" s="3"/>
      <c r="K80" s="3"/>
      <c r="L80" s="3"/>
      <c r="M80" s="3"/>
      <c r="N80" s="3"/>
      <c r="O80" s="3"/>
      <c r="P80" s="3"/>
      <c r="Q80" s="3"/>
    </row>
    <row r="81" spans="1:17" ht="24" customHeight="1">
      <c r="A81" s="27">
        <v>274</v>
      </c>
      <c r="B81" s="28" t="s">
        <v>117</v>
      </c>
      <c r="C81" s="83"/>
      <c r="D81" s="83"/>
      <c r="E81" s="29">
        <f t="shared" si="8"/>
      </c>
      <c r="F81" s="83"/>
      <c r="G81" s="29">
        <f t="shared" si="9"/>
      </c>
      <c r="H81" s="3"/>
      <c r="I81" s="3"/>
      <c r="J81" s="3"/>
      <c r="K81" s="3"/>
      <c r="L81" s="3"/>
      <c r="M81" s="3"/>
      <c r="N81" s="3"/>
      <c r="O81" s="3"/>
      <c r="P81" s="3"/>
      <c r="Q81" s="3"/>
    </row>
    <row r="82" spans="1:17" ht="12" customHeight="1">
      <c r="A82" s="27">
        <v>275</v>
      </c>
      <c r="B82" s="28" t="s">
        <v>167</v>
      </c>
      <c r="C82" s="83"/>
      <c r="D82" s="83"/>
      <c r="E82" s="29">
        <f t="shared" si="8"/>
      </c>
      <c r="F82" s="83"/>
      <c r="G82" s="29">
        <f t="shared" si="9"/>
      </c>
      <c r="H82" s="3"/>
      <c r="I82" s="3"/>
      <c r="J82" s="3"/>
      <c r="K82" s="3"/>
      <c r="L82" s="3"/>
      <c r="M82" s="3"/>
      <c r="N82" s="3"/>
      <c r="O82" s="3"/>
      <c r="P82" s="3"/>
      <c r="Q82" s="3"/>
    </row>
    <row r="83" spans="1:17" ht="12" customHeight="1">
      <c r="A83" s="27">
        <v>276</v>
      </c>
      <c r="B83" s="28" t="s">
        <v>118</v>
      </c>
      <c r="C83" s="83"/>
      <c r="D83" s="83"/>
      <c r="E83" s="29">
        <f t="shared" si="8"/>
      </c>
      <c r="F83" s="83"/>
      <c r="G83" s="29">
        <f t="shared" si="9"/>
      </c>
      <c r="H83" s="3"/>
      <c r="I83" s="3"/>
      <c r="J83" s="3"/>
      <c r="K83" s="3"/>
      <c r="L83" s="3"/>
      <c r="M83" s="3"/>
      <c r="N83" s="3"/>
      <c r="O83" s="3"/>
      <c r="P83" s="3"/>
      <c r="Q83" s="3"/>
    </row>
    <row r="84" spans="1:17" ht="12.75" customHeight="1">
      <c r="A84" s="30">
        <v>277</v>
      </c>
      <c r="B84" s="31" t="s">
        <v>168</v>
      </c>
      <c r="C84" s="89"/>
      <c r="D84" s="89"/>
      <c r="E84" s="32">
        <f t="shared" si="8"/>
      </c>
      <c r="F84" s="89"/>
      <c r="G84" s="32">
        <f t="shared" si="9"/>
      </c>
      <c r="H84" s="3"/>
      <c r="I84" s="3"/>
      <c r="J84" s="3"/>
      <c r="K84" s="19"/>
      <c r="L84" s="3"/>
      <c r="M84" s="3"/>
      <c r="N84" s="3"/>
      <c r="O84" s="3"/>
      <c r="P84" s="3"/>
      <c r="Q84" s="3"/>
    </row>
    <row r="85" spans="1:17" ht="19.5" customHeight="1">
      <c r="A85" s="52">
        <v>278</v>
      </c>
      <c r="B85" s="66" t="s">
        <v>119</v>
      </c>
      <c r="C85" s="53">
        <f>C75+C77+C79+C81+C83</f>
        <v>0</v>
      </c>
      <c r="D85" s="53">
        <f>D75+D77+D79+D81+D83</f>
        <v>0</v>
      </c>
      <c r="E85" s="55">
        <f t="shared" si="8"/>
      </c>
      <c r="F85" s="53">
        <f>F75+F77+F79+F81+F83</f>
        <v>0</v>
      </c>
      <c r="G85" s="55">
        <f t="shared" si="9"/>
      </c>
      <c r="H85" s="3"/>
      <c r="I85" s="3"/>
      <c r="J85" s="3"/>
      <c r="K85" s="3"/>
      <c r="L85" s="3"/>
      <c r="M85" s="3"/>
      <c r="N85" s="3"/>
      <c r="O85" s="3"/>
      <c r="P85" s="3"/>
      <c r="Q85" s="3"/>
    </row>
    <row r="86" spans="1:17" ht="19.5" customHeight="1">
      <c r="A86" s="52">
        <v>279</v>
      </c>
      <c r="B86" s="66" t="s">
        <v>120</v>
      </c>
      <c r="C86" s="53">
        <f>C76+C78+C80+C82+C84</f>
        <v>0</v>
      </c>
      <c r="D86" s="53">
        <f>D76+D78+D80+D82+D84</f>
        <v>0</v>
      </c>
      <c r="E86" s="55">
        <f t="shared" si="8"/>
      </c>
      <c r="F86" s="53">
        <f>F76+F78+F80+F82+F84</f>
        <v>0</v>
      </c>
      <c r="G86" s="55">
        <f t="shared" si="9"/>
      </c>
      <c r="H86" s="3"/>
      <c r="I86" s="3"/>
      <c r="J86" s="3"/>
      <c r="K86" s="3"/>
      <c r="L86" s="3"/>
      <c r="M86" s="3"/>
      <c r="N86" s="3"/>
      <c r="O86" s="3"/>
      <c r="P86" s="3"/>
      <c r="Q86" s="3"/>
    </row>
    <row r="87" spans="1:17" ht="13.5" customHeight="1">
      <c r="A87" s="56">
        <v>280</v>
      </c>
      <c r="B87" s="57" t="s">
        <v>121</v>
      </c>
      <c r="C87" s="90"/>
      <c r="D87" s="90"/>
      <c r="E87" s="58">
        <f t="shared" si="8"/>
      </c>
      <c r="F87" s="90"/>
      <c r="G87" s="58">
        <f t="shared" si="9"/>
      </c>
      <c r="H87" s="3"/>
      <c r="I87" s="3"/>
      <c r="J87" s="3"/>
      <c r="K87" s="3"/>
      <c r="L87" s="3"/>
      <c r="M87" s="3"/>
      <c r="N87" s="3"/>
      <c r="O87" s="3"/>
      <c r="P87" s="3"/>
      <c r="Q87" s="3"/>
    </row>
    <row r="88" spans="1:17" ht="19.5" customHeight="1">
      <c r="A88" s="59">
        <v>281</v>
      </c>
      <c r="B88" s="123" t="s">
        <v>122</v>
      </c>
      <c r="C88" s="124"/>
      <c r="D88" s="124"/>
      <c r="E88" s="124"/>
      <c r="F88" s="124"/>
      <c r="G88" s="124"/>
      <c r="H88" s="3"/>
      <c r="I88" s="3"/>
      <c r="J88" s="3"/>
      <c r="K88" s="3"/>
      <c r="L88" s="3"/>
      <c r="M88" s="3"/>
      <c r="N88" s="3"/>
      <c r="O88" s="3"/>
      <c r="P88" s="3"/>
      <c r="Q88" s="3"/>
    </row>
    <row r="89" spans="1:17" ht="19.5" customHeight="1">
      <c r="A89" s="26">
        <v>282</v>
      </c>
      <c r="B89" s="108" t="s">
        <v>123</v>
      </c>
      <c r="C89" s="109"/>
      <c r="D89" s="109"/>
      <c r="E89" s="109"/>
      <c r="F89" s="109"/>
      <c r="G89" s="109"/>
      <c r="H89" s="3"/>
      <c r="I89" s="3"/>
      <c r="J89" s="3"/>
      <c r="K89" s="3"/>
      <c r="L89" s="3"/>
      <c r="M89" s="3"/>
      <c r="N89" s="3"/>
      <c r="O89" s="3"/>
      <c r="P89" s="3"/>
      <c r="Q89" s="3"/>
    </row>
    <row r="90" spans="1:17" ht="24.75" customHeight="1">
      <c r="A90" s="27">
        <v>283</v>
      </c>
      <c r="B90" s="28" t="s">
        <v>124</v>
      </c>
      <c r="C90" s="83"/>
      <c r="D90" s="83"/>
      <c r="E90" s="29">
        <f aca="true" t="shared" si="10" ref="E90:E97">IF(C90=0,"",(D90-C90)/C90*100)</f>
      </c>
      <c r="F90" s="83"/>
      <c r="G90" s="29">
        <f aca="true" t="shared" si="11" ref="G90:G97">IF(D90=0,"",(F90-D90)/D90*100)</f>
      </c>
      <c r="H90" s="3"/>
      <c r="I90" s="3"/>
      <c r="J90" s="3"/>
      <c r="K90" s="3"/>
      <c r="L90" s="3"/>
      <c r="M90" s="3"/>
      <c r="N90" s="3"/>
      <c r="O90" s="3"/>
      <c r="P90" s="3"/>
      <c r="Q90" s="3"/>
    </row>
    <row r="91" spans="1:17" ht="27.75" customHeight="1">
      <c r="A91" s="27">
        <v>284</v>
      </c>
      <c r="B91" s="60" t="s">
        <v>125</v>
      </c>
      <c r="C91" s="84"/>
      <c r="D91" s="84"/>
      <c r="E91" s="32">
        <f t="shared" si="10"/>
      </c>
      <c r="F91" s="84"/>
      <c r="G91" s="32">
        <f t="shared" si="11"/>
      </c>
      <c r="H91" s="3"/>
      <c r="I91" s="3"/>
      <c r="J91" s="3"/>
      <c r="K91" s="3"/>
      <c r="L91" s="3"/>
      <c r="M91" s="3"/>
      <c r="N91" s="3"/>
      <c r="O91" s="3"/>
      <c r="P91" s="3"/>
      <c r="Q91" s="3"/>
    </row>
    <row r="92" spans="1:17" ht="24.75" customHeight="1">
      <c r="A92" s="27">
        <v>285</v>
      </c>
      <c r="B92" s="60" t="s">
        <v>126</v>
      </c>
      <c r="C92" s="84"/>
      <c r="D92" s="84"/>
      <c r="E92" s="32">
        <f t="shared" si="10"/>
      </c>
      <c r="F92" s="84"/>
      <c r="G92" s="32">
        <f t="shared" si="11"/>
      </c>
      <c r="H92" s="3"/>
      <c r="I92" s="3"/>
      <c r="J92" s="3"/>
      <c r="K92" s="3"/>
      <c r="L92" s="3"/>
      <c r="M92" s="3"/>
      <c r="N92" s="3"/>
      <c r="O92" s="3"/>
      <c r="P92" s="3"/>
      <c r="Q92" s="3"/>
    </row>
    <row r="93" spans="1:17" ht="18" customHeight="1">
      <c r="A93" s="27">
        <v>286</v>
      </c>
      <c r="B93" s="61" t="s">
        <v>127</v>
      </c>
      <c r="C93" s="84"/>
      <c r="D93" s="84"/>
      <c r="E93" s="32">
        <f t="shared" si="10"/>
      </c>
      <c r="F93" s="84"/>
      <c r="G93" s="32">
        <f t="shared" si="11"/>
      </c>
      <c r="H93" s="3"/>
      <c r="I93" s="3"/>
      <c r="J93" s="3"/>
      <c r="K93" s="3"/>
      <c r="L93" s="3"/>
      <c r="M93" s="3"/>
      <c r="N93" s="3"/>
      <c r="O93" s="3"/>
      <c r="P93" s="3"/>
      <c r="Q93" s="3"/>
    </row>
    <row r="94" spans="1:17" ht="24.75" customHeight="1">
      <c r="A94" s="62">
        <v>287</v>
      </c>
      <c r="B94" s="61" t="s">
        <v>128</v>
      </c>
      <c r="C94" s="84"/>
      <c r="D94" s="84"/>
      <c r="E94" s="32">
        <f t="shared" si="10"/>
      </c>
      <c r="F94" s="84"/>
      <c r="G94" s="32">
        <f t="shared" si="11"/>
      </c>
      <c r="H94" s="3"/>
      <c r="I94" s="3"/>
      <c r="J94" s="3"/>
      <c r="K94" s="3"/>
      <c r="L94" s="3"/>
      <c r="M94" s="3"/>
      <c r="N94" s="3"/>
      <c r="O94" s="3"/>
      <c r="P94" s="3"/>
      <c r="Q94" s="3"/>
    </row>
    <row r="95" spans="1:17" ht="27" customHeight="1">
      <c r="A95" s="62">
        <v>288</v>
      </c>
      <c r="B95" s="63" t="s">
        <v>169</v>
      </c>
      <c r="C95" s="84"/>
      <c r="D95" s="84"/>
      <c r="E95" s="32">
        <f t="shared" si="10"/>
      </c>
      <c r="F95" s="84"/>
      <c r="G95" s="32">
        <f t="shared" si="11"/>
      </c>
      <c r="H95" s="3"/>
      <c r="I95" s="3"/>
      <c r="J95" s="3"/>
      <c r="K95" s="3"/>
      <c r="L95" s="3"/>
      <c r="M95" s="3"/>
      <c r="N95" s="3"/>
      <c r="O95" s="3"/>
      <c r="P95" s="3"/>
      <c r="Q95" s="3"/>
    </row>
    <row r="96" spans="1:17" ht="12.75" customHeight="1">
      <c r="A96" s="64">
        <v>289</v>
      </c>
      <c r="B96" s="65" t="s">
        <v>129</v>
      </c>
      <c r="C96" s="84"/>
      <c r="D96" s="84"/>
      <c r="E96" s="32">
        <f t="shared" si="10"/>
      </c>
      <c r="F96" s="84"/>
      <c r="G96" s="32">
        <f t="shared" si="11"/>
      </c>
      <c r="H96" s="3"/>
      <c r="I96" s="3"/>
      <c r="J96" s="3"/>
      <c r="K96" s="3"/>
      <c r="L96" s="3"/>
      <c r="M96" s="3"/>
      <c r="N96" s="3"/>
      <c r="O96" s="3"/>
      <c r="P96" s="3"/>
      <c r="Q96" s="3"/>
    </row>
    <row r="97" spans="1:17" ht="18" customHeight="1">
      <c r="A97" s="52">
        <v>290</v>
      </c>
      <c r="B97" s="66" t="s">
        <v>130</v>
      </c>
      <c r="C97" s="53">
        <f>SUM(C90:C96)</f>
        <v>0</v>
      </c>
      <c r="D97" s="53">
        <f>SUM(D90:D96)</f>
        <v>0</v>
      </c>
      <c r="E97" s="55">
        <f t="shared" si="10"/>
      </c>
      <c r="F97" s="53">
        <f>SUM(F90:F96)</f>
        <v>0</v>
      </c>
      <c r="G97" s="55">
        <f t="shared" si="11"/>
      </c>
      <c r="H97" s="3"/>
      <c r="I97" s="3"/>
      <c r="J97" s="3"/>
      <c r="K97" s="3"/>
      <c r="L97" s="3"/>
      <c r="M97" s="3"/>
      <c r="N97" s="3"/>
      <c r="O97" s="3"/>
      <c r="P97" s="3"/>
      <c r="Q97" s="3"/>
    </row>
    <row r="98" spans="1:17" ht="19.5" customHeight="1">
      <c r="A98" s="67">
        <v>291</v>
      </c>
      <c r="B98" s="108" t="s">
        <v>131</v>
      </c>
      <c r="C98" s="127"/>
      <c r="D98" s="127"/>
      <c r="E98" s="127"/>
      <c r="F98" s="127"/>
      <c r="G98" s="127"/>
      <c r="H98" s="3"/>
      <c r="I98" s="3"/>
      <c r="J98" s="3"/>
      <c r="K98" s="3"/>
      <c r="L98" s="3"/>
      <c r="M98" s="3"/>
      <c r="N98" s="3"/>
      <c r="O98" s="3"/>
      <c r="P98" s="3"/>
      <c r="Q98" s="3"/>
    </row>
    <row r="99" spans="1:17" ht="36" customHeight="1">
      <c r="A99" s="27">
        <v>292</v>
      </c>
      <c r="B99" s="28" t="s">
        <v>132</v>
      </c>
      <c r="C99" s="91"/>
      <c r="D99" s="91"/>
      <c r="E99" s="29">
        <f>IF(C99=0,"",(D99-C99)/C99*100)</f>
      </c>
      <c r="F99" s="91"/>
      <c r="G99" s="29">
        <f>IF(D99=0,"",(F99-D99)/D99*100)</f>
      </c>
      <c r="H99" s="3"/>
      <c r="I99" s="19"/>
      <c r="J99" s="3"/>
      <c r="K99" s="3"/>
      <c r="L99" s="3"/>
      <c r="M99" s="3"/>
      <c r="N99" s="3"/>
      <c r="O99" s="3"/>
      <c r="P99" s="3"/>
      <c r="Q99" s="3"/>
    </row>
    <row r="100" spans="1:17" ht="36.75" customHeight="1">
      <c r="A100" s="30">
        <v>293</v>
      </c>
      <c r="B100" s="31" t="s">
        <v>133</v>
      </c>
      <c r="C100" s="92"/>
      <c r="D100" s="92"/>
      <c r="E100" s="32">
        <f>IF(C100=0,"",(D100-C100)/C100*100)</f>
      </c>
      <c r="F100" s="92"/>
      <c r="G100" s="32">
        <f>IF(D100=0,"",(F100-D100)/D100*100)</f>
      </c>
      <c r="H100" s="3"/>
      <c r="I100" s="3"/>
      <c r="J100" s="3"/>
      <c r="K100" s="3"/>
      <c r="L100" s="3"/>
      <c r="M100" s="3"/>
      <c r="N100" s="3"/>
      <c r="O100" s="3"/>
      <c r="P100" s="3"/>
      <c r="Q100" s="3"/>
    </row>
    <row r="101" spans="1:17" ht="19.5" customHeight="1">
      <c r="A101" s="52">
        <v>294</v>
      </c>
      <c r="B101" s="66" t="s">
        <v>134</v>
      </c>
      <c r="C101" s="68">
        <f>C99+C100</f>
        <v>0</v>
      </c>
      <c r="D101" s="68">
        <f>D99+D100</f>
        <v>0</v>
      </c>
      <c r="E101" s="55">
        <f>IF(C101=0,"",(D101-C101)/C101*100)</f>
      </c>
      <c r="F101" s="68">
        <f>F99+F100</f>
        <v>0</v>
      </c>
      <c r="G101" s="55">
        <f>IF(D101=0,"",(F101-D101)/D101*100)</f>
      </c>
      <c r="H101" s="3"/>
      <c r="I101" s="3"/>
      <c r="J101" s="3"/>
      <c r="K101" s="3"/>
      <c r="L101" s="3"/>
      <c r="M101" s="3"/>
      <c r="N101" s="3"/>
      <c r="O101" s="3"/>
      <c r="P101" s="3"/>
      <c r="Q101" s="3"/>
    </row>
    <row r="102" spans="1:17" ht="19.5" customHeight="1">
      <c r="A102" s="67">
        <v>295</v>
      </c>
      <c r="B102" s="108" t="s">
        <v>135</v>
      </c>
      <c r="C102" s="109"/>
      <c r="D102" s="109"/>
      <c r="E102" s="109"/>
      <c r="F102" s="109"/>
      <c r="G102" s="109"/>
      <c r="H102" s="3"/>
      <c r="I102" s="3"/>
      <c r="J102" s="3"/>
      <c r="K102" s="3"/>
      <c r="L102" s="3"/>
      <c r="M102" s="3"/>
      <c r="N102" s="3"/>
      <c r="O102" s="3"/>
      <c r="P102" s="3"/>
      <c r="Q102" s="3"/>
    </row>
    <row r="103" spans="1:17" ht="12" customHeight="1">
      <c r="A103" s="69">
        <v>296</v>
      </c>
      <c r="B103" s="28" t="s">
        <v>136</v>
      </c>
      <c r="C103" s="83"/>
      <c r="D103" s="83"/>
      <c r="E103" s="29">
        <f>IF(C103=0,"",(D103-C103)/C103*100)</f>
      </c>
      <c r="F103" s="83"/>
      <c r="G103" s="29">
        <f>IF(D103=0,"",(F103-D103)/D103*100)</f>
      </c>
      <c r="H103" s="3"/>
      <c r="I103" s="3"/>
      <c r="J103" s="3"/>
      <c r="K103" s="3"/>
      <c r="L103" s="3"/>
      <c r="M103" s="3"/>
      <c r="N103" s="3"/>
      <c r="O103" s="3"/>
      <c r="P103" s="3"/>
      <c r="Q103" s="3"/>
    </row>
    <row r="104" spans="1:17" ht="12.75" customHeight="1">
      <c r="A104" s="70">
        <v>297</v>
      </c>
      <c r="B104" s="31" t="s">
        <v>137</v>
      </c>
      <c r="C104" s="84"/>
      <c r="D104" s="84"/>
      <c r="E104" s="32">
        <f>IF(C104=0,"",(D104-C104)/C104*100)</f>
      </c>
      <c r="F104" s="84"/>
      <c r="G104" s="32">
        <f>IF(D104=0,"",(F104-D104)/D104*100)</f>
      </c>
      <c r="H104" s="3"/>
      <c r="I104" s="3"/>
      <c r="J104" s="3"/>
      <c r="K104" s="3"/>
      <c r="L104" s="3"/>
      <c r="M104" s="3"/>
      <c r="N104" s="3"/>
      <c r="O104" s="3"/>
      <c r="P104" s="3"/>
      <c r="Q104" s="3"/>
    </row>
    <row r="105" spans="1:17" ht="19.5" customHeight="1">
      <c r="A105" s="52">
        <v>298</v>
      </c>
      <c r="B105" s="66" t="s">
        <v>138</v>
      </c>
      <c r="C105" s="53">
        <f>C103+C104</f>
        <v>0</v>
      </c>
      <c r="D105" s="53">
        <f>D103+D104</f>
        <v>0</v>
      </c>
      <c r="E105" s="55">
        <f>IF(C105=0,"",(D105-C105)/C105*100)</f>
      </c>
      <c r="F105" s="53">
        <f>F103+F104</f>
        <v>0</v>
      </c>
      <c r="G105" s="55">
        <f>IF(D105=0,"",(F105-D105)/D105*100)</f>
      </c>
      <c r="H105" s="3"/>
      <c r="I105" s="3"/>
      <c r="J105" s="3"/>
      <c r="K105" s="3"/>
      <c r="L105" s="3"/>
      <c r="M105" s="3"/>
      <c r="N105" s="3"/>
      <c r="O105" s="3"/>
      <c r="P105" s="3"/>
      <c r="Q105" s="3"/>
    </row>
    <row r="106" spans="1:17" ht="12.75" customHeight="1">
      <c r="A106" s="56">
        <v>299</v>
      </c>
      <c r="B106" s="57" t="s">
        <v>139</v>
      </c>
      <c r="C106" s="90"/>
      <c r="D106" s="90"/>
      <c r="E106" s="58">
        <f>IF(C106=0,"",(D106-C106)/C106*100)</f>
      </c>
      <c r="F106" s="90"/>
      <c r="G106" s="58">
        <f>IF(D106=0,"",(F106-D106)/D106*100)</f>
      </c>
      <c r="H106" s="3"/>
      <c r="I106" s="3"/>
      <c r="J106" s="3"/>
      <c r="K106" s="3"/>
      <c r="L106" s="3"/>
      <c r="M106" s="3"/>
      <c r="N106" s="3"/>
      <c r="O106" s="3"/>
      <c r="P106" s="3"/>
      <c r="Q106" s="3"/>
    </row>
    <row r="107" spans="1:17" ht="19.5" customHeight="1">
      <c r="A107" s="25">
        <v>300</v>
      </c>
      <c r="B107" s="119" t="s">
        <v>140</v>
      </c>
      <c r="C107" s="124"/>
      <c r="D107" s="124"/>
      <c r="E107" s="124"/>
      <c r="F107" s="124"/>
      <c r="G107" s="124"/>
      <c r="H107" s="3"/>
      <c r="I107" s="3"/>
      <c r="J107" s="3"/>
      <c r="K107" s="3"/>
      <c r="L107" s="3"/>
      <c r="M107" s="3"/>
      <c r="N107" s="3"/>
      <c r="O107" s="3"/>
      <c r="P107" s="3"/>
      <c r="Q107" s="3"/>
    </row>
    <row r="108" spans="1:17" ht="19.5" customHeight="1">
      <c r="A108" s="26">
        <v>301</v>
      </c>
      <c r="B108" s="125" t="s">
        <v>141</v>
      </c>
      <c r="C108" s="109"/>
      <c r="D108" s="109"/>
      <c r="E108" s="109"/>
      <c r="F108" s="109"/>
      <c r="G108" s="109"/>
      <c r="H108" s="3"/>
      <c r="I108" s="3"/>
      <c r="J108" s="3"/>
      <c r="K108" s="3"/>
      <c r="L108" s="3"/>
      <c r="M108" s="3"/>
      <c r="N108" s="3"/>
      <c r="O108" s="3"/>
      <c r="P108" s="3"/>
      <c r="Q108" s="3"/>
    </row>
    <row r="109" spans="1:17" ht="12" customHeight="1">
      <c r="A109" s="27">
        <v>302</v>
      </c>
      <c r="B109" s="28" t="s">
        <v>142</v>
      </c>
      <c r="C109" s="83"/>
      <c r="D109" s="83"/>
      <c r="E109" s="29">
        <f aca="true" t="shared" si="12" ref="E109:E114">IF(C109=0,"",(D109-C109)/C109*100)</f>
      </c>
      <c r="F109" s="83"/>
      <c r="G109" s="29">
        <f aca="true" t="shared" si="13" ref="G109:G114">IF(D109=0,"",(F109-D109)/D109*100)</f>
      </c>
      <c r="H109" s="3"/>
      <c r="I109" s="3"/>
      <c r="J109" s="3"/>
      <c r="K109" s="3"/>
      <c r="L109" s="3"/>
      <c r="M109" s="3"/>
      <c r="N109" s="3"/>
      <c r="O109" s="3"/>
      <c r="P109" s="3"/>
      <c r="Q109" s="3"/>
    </row>
    <row r="110" spans="1:17" ht="12" customHeight="1">
      <c r="A110" s="27">
        <v>303</v>
      </c>
      <c r="B110" s="31" t="s">
        <v>143</v>
      </c>
      <c r="C110" s="84"/>
      <c r="D110" s="84"/>
      <c r="E110" s="32">
        <f t="shared" si="12"/>
      </c>
      <c r="F110" s="84"/>
      <c r="G110" s="32">
        <f t="shared" si="13"/>
      </c>
      <c r="H110" s="3"/>
      <c r="I110" s="3"/>
      <c r="J110" s="3"/>
      <c r="K110" s="3"/>
      <c r="L110" s="3"/>
      <c r="M110" s="3"/>
      <c r="N110" s="3"/>
      <c r="O110" s="3"/>
      <c r="P110" s="3"/>
      <c r="Q110" s="3"/>
    </row>
    <row r="111" spans="1:17" ht="12" customHeight="1">
      <c r="A111" s="27">
        <v>304</v>
      </c>
      <c r="B111" s="31" t="s">
        <v>144</v>
      </c>
      <c r="C111" s="84"/>
      <c r="D111" s="84"/>
      <c r="E111" s="32">
        <f t="shared" si="12"/>
      </c>
      <c r="F111" s="84"/>
      <c r="G111" s="32">
        <f t="shared" si="13"/>
      </c>
      <c r="H111" s="3"/>
      <c r="I111" s="3"/>
      <c r="J111" s="3"/>
      <c r="K111" s="3"/>
      <c r="L111" s="3"/>
      <c r="M111" s="3"/>
      <c r="N111" s="3"/>
      <c r="O111" s="3"/>
      <c r="P111" s="3"/>
      <c r="Q111" s="3"/>
    </row>
    <row r="112" spans="1:17" ht="12" customHeight="1">
      <c r="A112" s="27">
        <v>305</v>
      </c>
      <c r="B112" s="31" t="s">
        <v>170</v>
      </c>
      <c r="C112" s="84"/>
      <c r="D112" s="84"/>
      <c r="E112" s="32">
        <f t="shared" si="12"/>
      </c>
      <c r="F112" s="84"/>
      <c r="G112" s="32">
        <f t="shared" si="13"/>
      </c>
      <c r="H112" s="3"/>
      <c r="I112" s="3"/>
      <c r="J112" s="3"/>
      <c r="K112" s="3"/>
      <c r="L112" s="3"/>
      <c r="M112" s="3"/>
      <c r="N112" s="3"/>
      <c r="O112" s="3"/>
      <c r="P112" s="3"/>
      <c r="Q112" s="3"/>
    </row>
    <row r="113" spans="1:17" ht="12" customHeight="1">
      <c r="A113" s="27">
        <v>306</v>
      </c>
      <c r="B113" s="31" t="s">
        <v>145</v>
      </c>
      <c r="C113" s="84"/>
      <c r="D113" s="84"/>
      <c r="E113" s="32">
        <f t="shared" si="12"/>
      </c>
      <c r="F113" s="84"/>
      <c r="G113" s="32">
        <f t="shared" si="13"/>
      </c>
      <c r="H113" s="3"/>
      <c r="I113" s="3"/>
      <c r="J113" s="3"/>
      <c r="K113" s="3"/>
      <c r="L113" s="3"/>
      <c r="M113" s="3"/>
      <c r="N113" s="3"/>
      <c r="O113" s="3"/>
      <c r="P113" s="3"/>
      <c r="Q113" s="3"/>
    </row>
    <row r="114" spans="1:17" ht="12" customHeight="1">
      <c r="A114" s="27">
        <v>307</v>
      </c>
      <c r="B114" s="31" t="s">
        <v>146</v>
      </c>
      <c r="C114" s="84"/>
      <c r="D114" s="84"/>
      <c r="E114" s="32">
        <f t="shared" si="12"/>
      </c>
      <c r="F114" s="84"/>
      <c r="G114" s="32">
        <f t="shared" si="13"/>
      </c>
      <c r="H114" s="3"/>
      <c r="I114" s="3"/>
      <c r="J114" s="3"/>
      <c r="K114" s="3"/>
      <c r="L114" s="3"/>
      <c r="M114" s="3"/>
      <c r="N114" s="3"/>
      <c r="O114" s="3"/>
      <c r="P114" s="3"/>
      <c r="Q114" s="3"/>
    </row>
    <row r="115" spans="1:17" ht="19.5" customHeight="1">
      <c r="A115" s="25">
        <v>308</v>
      </c>
      <c r="B115" s="119" t="s">
        <v>161</v>
      </c>
      <c r="C115" s="120"/>
      <c r="D115" s="120"/>
      <c r="E115" s="120"/>
      <c r="F115" s="120"/>
      <c r="G115" s="120"/>
      <c r="H115" s="3"/>
      <c r="I115" s="3"/>
      <c r="J115" s="3"/>
      <c r="K115" s="3"/>
      <c r="L115" s="3"/>
      <c r="M115" s="3"/>
      <c r="N115" s="3"/>
      <c r="O115" s="3"/>
      <c r="P115" s="3"/>
      <c r="Q115" s="3"/>
    </row>
    <row r="116" spans="1:17" ht="12" customHeight="1">
      <c r="A116" s="27">
        <v>309</v>
      </c>
      <c r="B116" s="28" t="s">
        <v>147</v>
      </c>
      <c r="C116" s="83"/>
      <c r="D116" s="83"/>
      <c r="E116" s="29">
        <f>IF(C116=0,"",(D116-C116)/C116*100)</f>
      </c>
      <c r="F116" s="83"/>
      <c r="G116" s="29">
        <f>IF(D116=0,"",(F116-D116)/D116*100)</f>
      </c>
      <c r="H116" s="3"/>
      <c r="I116" s="3"/>
      <c r="J116" s="3"/>
      <c r="K116" s="3"/>
      <c r="L116" s="3"/>
      <c r="M116" s="3"/>
      <c r="N116" s="3"/>
      <c r="O116" s="3"/>
      <c r="P116" s="3"/>
      <c r="Q116" s="3"/>
    </row>
    <row r="117" spans="1:17" ht="12" customHeight="1">
      <c r="A117" s="27">
        <v>310</v>
      </c>
      <c r="B117" s="28" t="s">
        <v>171</v>
      </c>
      <c r="C117" s="83"/>
      <c r="D117" s="83"/>
      <c r="E117" s="29">
        <f>IF(C117=0,"",(D117-C117)/C117*100)</f>
      </c>
      <c r="F117" s="83"/>
      <c r="G117" s="29">
        <f>IF(D117=0,"",(F117-D117)/D117*100)</f>
      </c>
      <c r="H117" s="3"/>
      <c r="I117" s="3"/>
      <c r="J117" s="3"/>
      <c r="K117" s="3"/>
      <c r="L117" s="3"/>
      <c r="M117" s="3"/>
      <c r="N117" s="3"/>
      <c r="O117" s="3"/>
      <c r="P117" s="3"/>
      <c r="Q117" s="3"/>
    </row>
    <row r="118" spans="1:17" ht="12" customHeight="1">
      <c r="A118" s="27">
        <v>311</v>
      </c>
      <c r="B118" s="28" t="s">
        <v>148</v>
      </c>
      <c r="C118" s="83"/>
      <c r="D118" s="83"/>
      <c r="E118" s="29">
        <f>IF(C118=0,"",(D118-C118)/C118*100)</f>
      </c>
      <c r="F118" s="83"/>
      <c r="G118" s="29">
        <f>IF(D118=0,"",(F118-D118)/D118*100)</f>
      </c>
      <c r="H118" s="3"/>
      <c r="I118" s="3"/>
      <c r="J118" s="3"/>
      <c r="K118" s="3"/>
      <c r="L118" s="3"/>
      <c r="M118" s="3"/>
      <c r="N118" s="3"/>
      <c r="O118" s="3"/>
      <c r="P118" s="3"/>
      <c r="Q118" s="3"/>
    </row>
    <row r="119" spans="1:17" ht="12" customHeight="1">
      <c r="A119" s="27">
        <v>312</v>
      </c>
      <c r="B119" s="28" t="s">
        <v>172</v>
      </c>
      <c r="C119" s="83"/>
      <c r="D119" s="83"/>
      <c r="E119" s="29">
        <f>IF(C119=0,"",(D119-C119)/C119*100)</f>
      </c>
      <c r="F119" s="83"/>
      <c r="G119" s="29">
        <f>IF(D119=0,"",(F119-D119)/D119*100)</f>
      </c>
      <c r="H119" s="3"/>
      <c r="I119" s="3"/>
      <c r="J119" s="3"/>
      <c r="K119" s="3"/>
      <c r="L119" s="3"/>
      <c r="M119" s="3"/>
      <c r="N119" s="3"/>
      <c r="O119" s="3"/>
      <c r="P119" s="3"/>
      <c r="Q119" s="3"/>
    </row>
    <row r="120" spans="1:17" ht="12" customHeight="1">
      <c r="A120" s="14"/>
      <c r="B120" s="15"/>
      <c r="C120" s="16"/>
      <c r="D120" s="16"/>
      <c r="E120" s="16"/>
      <c r="F120" s="16"/>
      <c r="G120" s="16"/>
      <c r="H120" s="3"/>
      <c r="I120" s="3"/>
      <c r="J120" s="3"/>
      <c r="K120" s="3"/>
      <c r="L120" s="3"/>
      <c r="M120" s="3"/>
      <c r="N120" s="3"/>
      <c r="O120" s="3"/>
      <c r="P120" s="3"/>
      <c r="Q120" s="3"/>
    </row>
    <row r="121" spans="1:17" ht="12.75" customHeight="1">
      <c r="A121" s="17"/>
      <c r="B121" s="17" t="s">
        <v>149</v>
      </c>
      <c r="C121" s="17"/>
      <c r="D121" s="17"/>
      <c r="E121" s="17"/>
      <c r="F121" s="17"/>
      <c r="G121" s="17"/>
      <c r="H121" s="3"/>
      <c r="I121" s="3"/>
      <c r="J121" s="3"/>
      <c r="K121" s="3"/>
      <c r="L121" s="3"/>
      <c r="M121" s="3"/>
      <c r="N121" s="3"/>
      <c r="O121" s="3"/>
      <c r="P121" s="3"/>
      <c r="Q121" s="3"/>
    </row>
    <row r="122" spans="1:17" s="94" customFormat="1" ht="12" customHeight="1">
      <c r="A122" s="93"/>
      <c r="B122" s="121"/>
      <c r="C122" s="122"/>
      <c r="D122" s="122"/>
      <c r="E122" s="122"/>
      <c r="F122" s="122"/>
      <c r="G122" s="122"/>
      <c r="H122" s="95"/>
      <c r="I122" s="95"/>
      <c r="J122" s="95"/>
      <c r="K122" s="95"/>
      <c r="L122" s="95"/>
      <c r="M122" s="95"/>
      <c r="N122" s="95"/>
      <c r="O122" s="95"/>
      <c r="P122" s="95"/>
      <c r="Q122" s="95"/>
    </row>
    <row r="123" spans="1:7" s="94" customFormat="1" ht="15" customHeight="1">
      <c r="A123" s="96"/>
      <c r="B123" s="96"/>
      <c r="G123" s="96"/>
    </row>
    <row r="124" s="94" customFormat="1" ht="15" customHeight="1">
      <c r="G124" s="96"/>
    </row>
    <row r="125" s="94" customFormat="1" ht="15" customHeight="1">
      <c r="G125" s="96"/>
    </row>
    <row r="126" s="94" customFormat="1" ht="15" customHeight="1">
      <c r="G126" s="96"/>
    </row>
    <row r="127" s="94" customFormat="1" ht="15" customHeight="1">
      <c r="G127" s="96"/>
    </row>
    <row r="128" s="94" customFormat="1" ht="15" customHeight="1">
      <c r="G128" s="96"/>
    </row>
    <row r="129" s="94" customFormat="1" ht="15" customHeight="1">
      <c r="G129" s="96"/>
    </row>
    <row r="130" s="94" customFormat="1" ht="15" customHeight="1">
      <c r="G130" s="96"/>
    </row>
    <row r="131" s="94" customFormat="1" ht="15" customHeight="1">
      <c r="G131" s="96"/>
    </row>
    <row r="132" s="94" customFormat="1" ht="15" customHeight="1">
      <c r="G132" s="96"/>
    </row>
    <row r="133" s="94" customFormat="1" ht="15" customHeight="1">
      <c r="G133" s="96"/>
    </row>
    <row r="134" s="94" customFormat="1" ht="15" customHeight="1">
      <c r="G134" s="96"/>
    </row>
    <row r="135" s="94" customFormat="1" ht="15" customHeight="1">
      <c r="G135" s="96"/>
    </row>
    <row r="136" s="94" customFormat="1" ht="15" customHeight="1">
      <c r="G136" s="96"/>
    </row>
    <row r="137" s="94" customFormat="1" ht="15" customHeight="1">
      <c r="G137" s="96"/>
    </row>
    <row r="138" s="94" customFormat="1" ht="15" customHeight="1">
      <c r="G138" s="96"/>
    </row>
    <row r="139" s="94" customFormat="1" ht="15" customHeight="1">
      <c r="G139" s="96"/>
    </row>
    <row r="140" s="94" customFormat="1" ht="15" customHeight="1">
      <c r="G140" s="96"/>
    </row>
    <row r="141" s="94" customFormat="1" ht="15" customHeight="1">
      <c r="G141" s="96"/>
    </row>
    <row r="142" s="94" customFormat="1" ht="15" customHeight="1">
      <c r="G142" s="96"/>
    </row>
    <row r="143" s="94" customFormat="1" ht="15" customHeight="1">
      <c r="G143" s="96"/>
    </row>
    <row r="144" spans="1:7" ht="15" customHeight="1">
      <c r="A144" s="94"/>
      <c r="B144" s="94"/>
      <c r="C144" s="94"/>
      <c r="D144" s="94"/>
      <c r="E144" s="94"/>
      <c r="F144" s="94"/>
      <c r="G144" s="96"/>
    </row>
    <row r="145" spans="1:7" ht="15" customHeight="1">
      <c r="A145" s="94"/>
      <c r="B145" s="94"/>
      <c r="C145" s="94"/>
      <c r="D145" s="94"/>
      <c r="E145" s="94"/>
      <c r="F145" s="94"/>
      <c r="G145" s="96"/>
    </row>
    <row r="146" spans="1:7" ht="15" customHeight="1">
      <c r="A146" s="94"/>
      <c r="B146" s="94"/>
      <c r="C146" s="94"/>
      <c r="D146" s="94"/>
      <c r="E146" s="94"/>
      <c r="F146" s="94"/>
      <c r="G146" s="96"/>
    </row>
    <row r="147" spans="1:7" ht="15" customHeight="1">
      <c r="A147" s="94"/>
      <c r="B147" s="94"/>
      <c r="C147" s="94"/>
      <c r="D147" s="94"/>
      <c r="E147" s="94"/>
      <c r="F147" s="94"/>
      <c r="G147" s="96"/>
    </row>
    <row r="148" spans="1:7" ht="15" customHeight="1">
      <c r="A148" s="97"/>
      <c r="B148" s="97"/>
      <c r="C148" s="97"/>
      <c r="D148" s="97"/>
      <c r="E148" s="97"/>
      <c r="F148" s="97"/>
      <c r="G148" s="98"/>
    </row>
    <row r="149" spans="1:7" ht="15" customHeight="1">
      <c r="A149" s="97"/>
      <c r="B149" s="97"/>
      <c r="C149" s="97"/>
      <c r="D149" s="97"/>
      <c r="E149" s="97"/>
      <c r="F149" s="97"/>
      <c r="G149" s="98"/>
    </row>
    <row r="150" spans="1:7" ht="15" customHeight="1">
      <c r="A150" s="97"/>
      <c r="B150" s="97"/>
      <c r="C150" s="97"/>
      <c r="D150" s="97"/>
      <c r="E150" s="97"/>
      <c r="F150" s="97"/>
      <c r="G150" s="98"/>
    </row>
    <row r="151" spans="1:7" ht="15" customHeight="1">
      <c r="A151" s="97"/>
      <c r="B151" s="97"/>
      <c r="C151" s="97"/>
      <c r="D151" s="97"/>
      <c r="E151" s="97"/>
      <c r="F151" s="97"/>
      <c r="G151" s="98"/>
    </row>
    <row r="152" spans="1:7" ht="15" customHeight="1">
      <c r="A152" s="97"/>
      <c r="B152" s="97"/>
      <c r="C152" s="97"/>
      <c r="D152" s="97"/>
      <c r="E152" s="97"/>
      <c r="F152" s="97"/>
      <c r="G152" s="98"/>
    </row>
    <row r="153" spans="1:7" ht="15" customHeight="1">
      <c r="A153" s="97"/>
      <c r="B153" s="97"/>
      <c r="C153" s="97"/>
      <c r="D153" s="97"/>
      <c r="E153" s="97"/>
      <c r="F153" s="97"/>
      <c r="G153" s="98"/>
    </row>
    <row r="154" spans="1:7" ht="15" customHeight="1">
      <c r="A154" s="97"/>
      <c r="B154" s="97"/>
      <c r="C154" s="97"/>
      <c r="D154" s="97"/>
      <c r="E154" s="97"/>
      <c r="F154" s="97"/>
      <c r="G154" s="98"/>
    </row>
    <row r="155" spans="1:7" ht="15" customHeight="1">
      <c r="A155" s="97"/>
      <c r="B155" s="97"/>
      <c r="C155" s="97"/>
      <c r="D155" s="97"/>
      <c r="E155" s="97"/>
      <c r="F155" s="97"/>
      <c r="G155" s="98"/>
    </row>
    <row r="156" spans="1:7" ht="15" customHeight="1">
      <c r="A156" s="97"/>
      <c r="B156" s="97"/>
      <c r="C156" s="97"/>
      <c r="D156" s="97"/>
      <c r="E156" s="97"/>
      <c r="F156" s="97"/>
      <c r="G156" s="98"/>
    </row>
    <row r="157" spans="1:7" ht="15" customHeight="1">
      <c r="A157" s="97"/>
      <c r="B157" s="97"/>
      <c r="C157" s="97"/>
      <c r="D157" s="97"/>
      <c r="E157" s="97"/>
      <c r="F157" s="97"/>
      <c r="G157" s="98"/>
    </row>
    <row r="158" spans="1:7" ht="15" customHeight="1">
      <c r="A158" s="97"/>
      <c r="B158" s="97"/>
      <c r="C158" s="97"/>
      <c r="D158" s="97"/>
      <c r="E158" s="97"/>
      <c r="F158" s="97"/>
      <c r="G158" s="98"/>
    </row>
    <row r="159" spans="1:7" ht="15" customHeight="1">
      <c r="A159" s="97"/>
      <c r="B159" s="97"/>
      <c r="C159" s="97"/>
      <c r="D159" s="97"/>
      <c r="E159" s="97"/>
      <c r="F159" s="97"/>
      <c r="G159" s="98"/>
    </row>
    <row r="160" spans="1:7" ht="15" customHeight="1">
      <c r="A160" s="97"/>
      <c r="B160" s="97"/>
      <c r="C160" s="97"/>
      <c r="D160" s="97"/>
      <c r="E160" s="97"/>
      <c r="F160" s="97"/>
      <c r="G160" s="98"/>
    </row>
    <row r="161" spans="1:7" ht="15" customHeight="1">
      <c r="A161" s="97"/>
      <c r="B161" s="97"/>
      <c r="C161" s="97"/>
      <c r="D161" s="97"/>
      <c r="E161" s="97"/>
      <c r="F161" s="97"/>
      <c r="G161" s="98"/>
    </row>
    <row r="162" spans="1:7" ht="15" customHeight="1">
      <c r="A162" s="97"/>
      <c r="B162" s="97"/>
      <c r="C162" s="97"/>
      <c r="D162" s="97"/>
      <c r="E162" s="97"/>
      <c r="F162" s="97"/>
      <c r="G162" s="98"/>
    </row>
    <row r="163" spans="1:7" ht="15" customHeight="1">
      <c r="A163" s="97"/>
      <c r="B163" s="97"/>
      <c r="C163" s="97"/>
      <c r="D163" s="97"/>
      <c r="E163" s="97"/>
      <c r="F163" s="97"/>
      <c r="G163" s="98"/>
    </row>
  </sheetData>
  <sheetProtection password="D91E" sheet="1" objects="1" scenarios="1" selectLockedCells="1"/>
  <mergeCells count="23">
    <mergeCell ref="B88:G88"/>
    <mergeCell ref="B65:G65"/>
    <mergeCell ref="B66:G66"/>
    <mergeCell ref="B108:G108"/>
    <mergeCell ref="B107:G107"/>
    <mergeCell ref="B98:G98"/>
    <mergeCell ref="B102:G102"/>
    <mergeCell ref="B15:G15"/>
    <mergeCell ref="E4:E5"/>
    <mergeCell ref="G4:G5"/>
    <mergeCell ref="B4:B5"/>
    <mergeCell ref="B115:G115"/>
    <mergeCell ref="B122:G122"/>
    <mergeCell ref="B38:G38"/>
    <mergeCell ref="B24:G24"/>
    <mergeCell ref="B39:G39"/>
    <mergeCell ref="B89:G89"/>
    <mergeCell ref="A1:G1"/>
    <mergeCell ref="A4:A5"/>
    <mergeCell ref="A2:G2"/>
    <mergeCell ref="C3:G3"/>
    <mergeCell ref="B8:G8"/>
    <mergeCell ref="B7:G7"/>
  </mergeCells>
  <printOptions/>
  <pageMargins left="0.7000000000000001" right="0.7000000000000001" top="0.7500000000000001" bottom="0.7500000000000001" header="0.30000000000000004" footer="0.30000000000000004"/>
  <pageSetup fitToHeight="4" fitToWidth="1" orientation="landscape" scale="76"/>
</worksheet>
</file>

<file path=xl/worksheets/sheet2.xml><?xml version="1.0" encoding="utf-8"?>
<worksheet xmlns="http://schemas.openxmlformats.org/spreadsheetml/2006/main" xmlns:r="http://schemas.openxmlformats.org/officeDocument/2006/relationships">
  <dimension ref="A1:M22"/>
  <sheetViews>
    <sheetView workbookViewId="0" topLeftCell="A3">
      <selection activeCell="O20" sqref="O20"/>
    </sheetView>
  </sheetViews>
  <sheetFormatPr defaultColWidth="17.28125" defaultRowHeight="15" customHeight="1"/>
  <cols>
    <col min="1" max="1" width="7.421875" style="0" customWidth="1"/>
    <col min="2" max="2" width="35.00390625" style="0" customWidth="1"/>
    <col min="3" max="3" width="60.7109375" style="0" customWidth="1"/>
    <col min="4" max="13" width="7.421875" style="0" customWidth="1"/>
  </cols>
  <sheetData>
    <row r="1" spans="1:13" ht="16.5" customHeight="1">
      <c r="A1" s="1" t="s">
        <v>0</v>
      </c>
      <c r="B1" s="2" t="s">
        <v>1</v>
      </c>
      <c r="C1" s="4" t="s">
        <v>2</v>
      </c>
      <c r="D1" s="5"/>
      <c r="E1" s="5"/>
      <c r="F1" s="5"/>
      <c r="G1" s="3"/>
      <c r="H1" s="3"/>
      <c r="I1" s="3"/>
      <c r="J1" s="3"/>
      <c r="K1" s="3"/>
      <c r="L1" s="3"/>
      <c r="M1" s="3"/>
    </row>
    <row r="2" spans="1:13" ht="36" customHeight="1">
      <c r="A2" s="6">
        <v>202</v>
      </c>
      <c r="B2" s="7" t="s">
        <v>4</v>
      </c>
      <c r="C2" s="8" t="s">
        <v>6</v>
      </c>
      <c r="D2" s="9"/>
      <c r="E2" s="9"/>
      <c r="F2" s="9"/>
      <c r="G2" s="3"/>
      <c r="H2" s="3"/>
      <c r="I2" s="3"/>
      <c r="J2" s="3"/>
      <c r="K2" s="3"/>
      <c r="L2" s="3"/>
      <c r="M2" s="3"/>
    </row>
    <row r="3" spans="1:13" ht="36" customHeight="1">
      <c r="A3" s="1">
        <v>203</v>
      </c>
      <c r="B3" s="10" t="s">
        <v>7</v>
      </c>
      <c r="C3" s="11" t="s">
        <v>9</v>
      </c>
      <c r="D3" s="9"/>
      <c r="E3" s="9"/>
      <c r="F3" s="9"/>
      <c r="G3" s="3"/>
      <c r="H3" s="3"/>
      <c r="I3" s="3"/>
      <c r="J3" s="3"/>
      <c r="K3" s="3"/>
      <c r="L3" s="3"/>
      <c r="M3" s="3"/>
    </row>
    <row r="4" spans="1:13" ht="36" customHeight="1">
      <c r="A4" s="1">
        <v>204</v>
      </c>
      <c r="B4" s="10" t="s">
        <v>12</v>
      </c>
      <c r="C4" s="11" t="s">
        <v>13</v>
      </c>
      <c r="D4" s="9"/>
      <c r="E4" s="9"/>
      <c r="F4" s="9"/>
      <c r="G4" s="3"/>
      <c r="H4" s="3"/>
      <c r="I4" s="3"/>
      <c r="J4" s="3"/>
      <c r="K4" s="3"/>
      <c r="L4" s="3"/>
      <c r="M4" s="3"/>
    </row>
    <row r="5" spans="1:13" ht="36" customHeight="1">
      <c r="A5" s="1">
        <v>209</v>
      </c>
      <c r="B5" s="12" t="s">
        <v>14</v>
      </c>
      <c r="C5" s="11" t="s">
        <v>18</v>
      </c>
      <c r="D5" s="9"/>
      <c r="E5" s="9"/>
      <c r="F5" s="9"/>
      <c r="G5" s="3"/>
      <c r="H5" s="3"/>
      <c r="I5" s="3"/>
      <c r="J5" s="3"/>
      <c r="K5" s="3"/>
      <c r="L5" s="3"/>
      <c r="M5" s="3"/>
    </row>
    <row r="6" spans="1:13" ht="36" customHeight="1">
      <c r="A6" s="1">
        <v>210</v>
      </c>
      <c r="B6" s="12" t="s">
        <v>19</v>
      </c>
      <c r="C6" s="11" t="s">
        <v>20</v>
      </c>
      <c r="D6" s="9"/>
      <c r="E6" s="9"/>
      <c r="F6" s="9"/>
      <c r="G6" s="3"/>
      <c r="H6" s="3"/>
      <c r="I6" s="3"/>
      <c r="J6" s="3"/>
      <c r="K6" s="3"/>
      <c r="L6" s="3"/>
      <c r="M6" s="3"/>
    </row>
    <row r="7" spans="1:13" ht="48" customHeight="1">
      <c r="A7" s="1">
        <v>211</v>
      </c>
      <c r="B7" s="12" t="s">
        <v>21</v>
      </c>
      <c r="C7" s="13" t="s">
        <v>22</v>
      </c>
      <c r="D7" s="9"/>
      <c r="E7" s="9"/>
      <c r="F7" s="9"/>
      <c r="G7" s="3"/>
      <c r="H7" s="3"/>
      <c r="I7" s="3"/>
      <c r="J7" s="3"/>
      <c r="K7" s="3"/>
      <c r="L7" s="3"/>
      <c r="M7" s="3"/>
    </row>
    <row r="8" spans="1:13" ht="48" customHeight="1">
      <c r="A8" s="1">
        <v>212</v>
      </c>
      <c r="B8" s="12" t="s">
        <v>26</v>
      </c>
      <c r="C8" s="13" t="s">
        <v>27</v>
      </c>
      <c r="D8" s="9"/>
      <c r="E8" s="9"/>
      <c r="F8" s="9"/>
      <c r="G8" s="3"/>
      <c r="H8" s="3"/>
      <c r="I8" s="3"/>
      <c r="J8" s="3"/>
      <c r="K8" s="3"/>
      <c r="L8" s="3"/>
      <c r="M8" s="3"/>
    </row>
    <row r="9" spans="1:13" ht="48" customHeight="1">
      <c r="A9" s="1">
        <v>213</v>
      </c>
      <c r="B9" s="12" t="s">
        <v>28</v>
      </c>
      <c r="C9" s="13" t="s">
        <v>29</v>
      </c>
      <c r="D9" s="9"/>
      <c r="E9" s="9"/>
      <c r="F9" s="9"/>
      <c r="G9" s="3"/>
      <c r="H9" s="3"/>
      <c r="I9" s="3"/>
      <c r="J9" s="3"/>
      <c r="K9" s="3"/>
      <c r="L9" s="3"/>
      <c r="M9" s="3"/>
    </row>
    <row r="10" spans="1:13" ht="36.75" customHeight="1">
      <c r="A10" s="1">
        <v>214</v>
      </c>
      <c r="B10" s="12" t="s">
        <v>30</v>
      </c>
      <c r="C10" s="13" t="s">
        <v>31</v>
      </c>
      <c r="D10" s="9"/>
      <c r="E10" s="9"/>
      <c r="F10" s="9"/>
      <c r="G10" s="3"/>
      <c r="H10" s="3"/>
      <c r="I10" s="3"/>
      <c r="J10" s="3"/>
      <c r="K10" s="3"/>
      <c r="L10" s="3"/>
      <c r="M10" s="3"/>
    </row>
    <row r="11" spans="1:13" ht="48" customHeight="1">
      <c r="A11" s="1">
        <v>215</v>
      </c>
      <c r="B11" s="12" t="s">
        <v>32</v>
      </c>
      <c r="C11" s="13" t="s">
        <v>33</v>
      </c>
      <c r="D11" s="9"/>
      <c r="E11" s="9"/>
      <c r="F11" s="9"/>
      <c r="G11" s="3"/>
      <c r="H11" s="3"/>
      <c r="I11" s="3"/>
      <c r="J11" s="3"/>
      <c r="K11" s="3"/>
      <c r="L11" s="3"/>
      <c r="M11" s="3"/>
    </row>
    <row r="12" spans="1:13" ht="36.75" customHeight="1">
      <c r="A12" s="1">
        <v>216</v>
      </c>
      <c r="B12" s="12" t="s">
        <v>35</v>
      </c>
      <c r="C12" s="13" t="s">
        <v>36</v>
      </c>
      <c r="D12" s="9"/>
      <c r="E12" s="9"/>
      <c r="F12" s="9"/>
      <c r="G12" s="3"/>
      <c r="H12" s="3"/>
      <c r="I12" s="3"/>
      <c r="J12" s="3"/>
      <c r="K12" s="3"/>
      <c r="L12" s="3"/>
      <c r="M12" s="3"/>
    </row>
    <row r="13" spans="1:13" ht="60" customHeight="1">
      <c r="A13" s="1">
        <v>218</v>
      </c>
      <c r="B13" s="12" t="s">
        <v>37</v>
      </c>
      <c r="C13" s="11" t="s">
        <v>38</v>
      </c>
      <c r="D13" s="9"/>
      <c r="E13" s="9"/>
      <c r="F13" s="9"/>
      <c r="G13" s="3"/>
      <c r="H13" s="3"/>
      <c r="I13" s="3"/>
      <c r="J13" s="3"/>
      <c r="K13" s="3"/>
      <c r="L13" s="3"/>
      <c r="M13" s="3"/>
    </row>
    <row r="14" spans="1:13" ht="60" customHeight="1">
      <c r="A14" s="1">
        <v>219</v>
      </c>
      <c r="B14" s="12" t="s">
        <v>40</v>
      </c>
      <c r="C14" s="11" t="s">
        <v>41</v>
      </c>
      <c r="D14" s="9"/>
      <c r="E14" s="9"/>
      <c r="F14" s="9"/>
      <c r="G14" s="3"/>
      <c r="H14" s="3"/>
      <c r="I14" s="3"/>
      <c r="J14" s="3"/>
      <c r="K14" s="3"/>
      <c r="L14" s="3"/>
      <c r="M14" s="3"/>
    </row>
    <row r="15" spans="1:13" ht="60" customHeight="1">
      <c r="A15" s="1">
        <v>220</v>
      </c>
      <c r="B15" s="12" t="s">
        <v>42</v>
      </c>
      <c r="C15" s="11" t="s">
        <v>43</v>
      </c>
      <c r="D15" s="9"/>
      <c r="E15" s="9"/>
      <c r="F15" s="9"/>
      <c r="G15" s="3"/>
      <c r="H15" s="3"/>
      <c r="I15" s="3"/>
      <c r="J15" s="3"/>
      <c r="K15" s="3"/>
      <c r="L15" s="3"/>
      <c r="M15" s="3"/>
    </row>
    <row r="16" spans="1:13" ht="36" customHeight="1">
      <c r="A16" s="1">
        <v>231</v>
      </c>
      <c r="B16" s="12" t="s">
        <v>44</v>
      </c>
      <c r="C16" s="11" t="s">
        <v>45</v>
      </c>
      <c r="D16" s="9"/>
      <c r="E16" s="9"/>
      <c r="F16" s="9"/>
      <c r="G16" s="3"/>
      <c r="H16" s="3"/>
      <c r="I16" s="3"/>
      <c r="J16" s="3"/>
      <c r="K16" s="3"/>
      <c r="L16" s="3"/>
      <c r="M16" s="3"/>
    </row>
    <row r="17" spans="1:13" s="20" customFormat="1" ht="36" customHeight="1">
      <c r="A17" s="77">
        <v>256</v>
      </c>
      <c r="B17" s="78" t="s">
        <v>150</v>
      </c>
      <c r="C17" s="79" t="s">
        <v>151</v>
      </c>
      <c r="D17" s="80"/>
      <c r="E17" s="80"/>
      <c r="F17" s="80"/>
      <c r="G17" s="19"/>
      <c r="H17" s="19"/>
      <c r="I17" s="19"/>
      <c r="J17" s="19"/>
      <c r="K17" s="19"/>
      <c r="L17" s="19"/>
      <c r="M17" s="19"/>
    </row>
    <row r="18" spans="1:13" s="20" customFormat="1" ht="36" customHeight="1">
      <c r="A18" s="77">
        <v>257</v>
      </c>
      <c r="B18" s="78" t="s">
        <v>153</v>
      </c>
      <c r="C18" s="79" t="s">
        <v>152</v>
      </c>
      <c r="D18" s="80"/>
      <c r="E18" s="80"/>
      <c r="F18" s="80"/>
      <c r="G18" s="19"/>
      <c r="H18" s="19"/>
      <c r="I18" s="19"/>
      <c r="J18" s="19"/>
      <c r="K18" s="19"/>
      <c r="L18" s="19"/>
      <c r="M18" s="19"/>
    </row>
    <row r="19" spans="1:13" ht="36" customHeight="1">
      <c r="A19" s="1">
        <v>258</v>
      </c>
      <c r="B19" s="12" t="s">
        <v>47</v>
      </c>
      <c r="C19" s="11" t="s">
        <v>48</v>
      </c>
      <c r="D19" s="9"/>
      <c r="E19" s="9"/>
      <c r="F19" s="9"/>
      <c r="G19" s="3"/>
      <c r="H19" s="3"/>
      <c r="I19" s="3"/>
      <c r="J19" s="3"/>
      <c r="K19" s="3"/>
      <c r="L19" s="3"/>
      <c r="M19" s="3"/>
    </row>
    <row r="20" spans="1:13" ht="24" customHeight="1">
      <c r="A20" s="1">
        <v>282</v>
      </c>
      <c r="B20" s="12" t="s">
        <v>49</v>
      </c>
      <c r="C20" s="11" t="s">
        <v>50</v>
      </c>
      <c r="D20" s="9"/>
      <c r="E20" s="9"/>
      <c r="F20" s="9"/>
      <c r="G20" s="3"/>
      <c r="H20" s="3"/>
      <c r="I20" s="3"/>
      <c r="J20" s="3"/>
      <c r="K20" s="3"/>
      <c r="L20" s="3"/>
      <c r="M20" s="3"/>
    </row>
    <row r="21" spans="1:13" ht="84.75" customHeight="1">
      <c r="A21" s="1">
        <v>291</v>
      </c>
      <c r="B21" s="12" t="s">
        <v>51</v>
      </c>
      <c r="C21" s="11" t="s">
        <v>52</v>
      </c>
      <c r="D21" s="9"/>
      <c r="E21" s="9"/>
      <c r="F21" s="9"/>
      <c r="G21" s="3"/>
      <c r="H21" s="3"/>
      <c r="I21" s="3"/>
      <c r="J21" s="3"/>
      <c r="K21" s="3"/>
      <c r="L21" s="3"/>
      <c r="M21" s="3"/>
    </row>
    <row r="22" spans="1:13" ht="48.75" customHeight="1">
      <c r="A22" s="1">
        <v>304</v>
      </c>
      <c r="B22" s="12" t="s">
        <v>53</v>
      </c>
      <c r="C22" s="11" t="s">
        <v>54</v>
      </c>
      <c r="D22" s="9"/>
      <c r="E22" s="9"/>
      <c r="F22" s="9"/>
      <c r="G22" s="3"/>
      <c r="H22" s="3"/>
      <c r="I22" s="3"/>
      <c r="J22" s="3"/>
      <c r="K22" s="3"/>
      <c r="L22" s="3"/>
      <c r="M22" s="3"/>
    </row>
  </sheetData>
  <sheetProtection password="D91E" sheet="1" objects="1" scenarios="1" selectLockedCells="1" selectUnlockedCells="1"/>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Cadence Mandybura</dc:creator>
  <cp:keywords/>
  <dc:description/>
  <cp:lastModifiedBy>Cadence Mandybura</cp:lastModifiedBy>
  <cp:lastPrinted>2015-02-26T22:50:33Z</cp:lastPrinted>
  <dcterms:created xsi:type="dcterms:W3CDTF">2015-01-30T18:48:10Z</dcterms:created>
  <dcterms:modified xsi:type="dcterms:W3CDTF">2015-03-03T19:08:17Z</dcterms:modified>
  <cp:category/>
  <cp:version/>
  <cp:contentType/>
  <cp:contentStatus/>
</cp:coreProperties>
</file>