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0" yWindow="460" windowWidth="31220" windowHeight="19520" tabRatio="500" activeTab="0"/>
  </bookViews>
  <sheets>
    <sheet name="Full" sheetId="1" r:id="rId1"/>
    <sheet name="Definitions" sheetId="2" r:id="rId2"/>
    <sheet name="Short Report" sheetId="3" r:id="rId3"/>
  </sheets>
  <definedNames>
    <definedName name="_xlnm.Print_Area" localSheetId="0">'Full'!$A$1:$G$140</definedName>
    <definedName name="_xlnm.Print_Area" localSheetId="2">'Short Report'!$A$1:$G$79</definedName>
  </definedNames>
  <calcPr fullCalcOnLoad="1"/>
</workbook>
</file>

<file path=xl/sharedStrings.xml><?xml version="1.0" encoding="utf-8"?>
<sst xmlns="http://schemas.openxmlformats.org/spreadsheetml/2006/main" count="236" uniqueCount="176">
  <si>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</si>
  <si>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</si>
  <si>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</si>
  <si>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</si>
  <si>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</si>
  <si>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</si>
  <si>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</si>
  <si>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</si>
  <si>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</si>
  <si>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</si>
  <si>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</si>
  <si>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</si>
  <si>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</si>
  <si>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</si>
  <si>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</si>
  <si>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</si>
  <si>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</si>
  <si>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</si>
  <si>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</si>
  <si>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</si>
  <si>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</si>
  <si>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</si>
  <si>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</si>
  <si>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</si>
  <si>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</si>
  <si>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</si>
  <si>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</si>
  <si>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</si>
  <si>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</si>
  <si>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</si>
  <si>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</si>
  <si>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</si>
  <si>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</si>
  <si>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</si>
  <si>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</si>
  <si>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</si>
  <si>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</si>
  <si>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</si>
  <si>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</si>
  <si>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Report Arts Education and Arts Learning activities only in section 254. Use the response that fits best - do not report the same activity in more than one section.</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</si>
  <si>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</si>
  <si>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</si>
  <si>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</si>
  <si>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</si>
  <si>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</si>
  <si>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</si>
  <si>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</si>
  <si>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</si>
  <si>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exhibitions curated, produced, or presented by your organization and toured by your organization in Canada (not including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</si>
  <si>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</si>
  <si>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</si>
  <si>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</si>
  <si>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</si>
  <si>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</si>
  <si>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</si>
  <si>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Calgary</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</si>
  <si>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</si>
  <si>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</si>
  <si>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</si>
  <si>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</si>
  <si>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</si>
  <si>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</si>
  <si>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</si>
  <si>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</si>
  <si>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</si>
  <si>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</si>
  <si>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</si>
  <si>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</si>
  <si>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</si>
  <si>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</si>
  <si>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</si>
  <si>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</si>
  <si>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</si>
  <si>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</si>
  <si>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</si>
  <si>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</si>
  <si>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</si>
  <si>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</si>
  <si>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</si>
  <si>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</si>
  <si>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</si>
  <si>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</si>
  <si>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</si>
  <si>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</si>
  <si>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</si>
  <si>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</si>
  <si>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</si>
  <si>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</si>
  <si>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</si>
  <si>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</si>
  <si>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</si>
  <si>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</si>
  <si>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</si>
  <si>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</si>
  <si>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</si>
  <si>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</si>
  <si>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</si>
  <si>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</si>
  <si>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</si>
  <si>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</si>
  <si>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</si>
  <si>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</si>
  <si>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</si>
  <si>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</si>
  <si>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Report all freelance / contract artists, or artists on staff receicving artists salaries (excluding programmers, curators)</t>
  </si>
  <si>
    <t>Number of touring performances in Canada (including readings)  (not including Calgary)</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</si>
  <si>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</si>
  <si>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</si>
  <si>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</si>
  <si>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Total number of conferences, symposia, etc.</t>
  </si>
  <si>
    <t xml:space="preserve">Include activities that are not reported in arts education like conferences, symposia, etc., as applied to arts service groups. For example, sector or member conferences, or research or advocacy meetings. Do not duplicate entries from Arts education in this section. </t>
  </si>
  <si>
    <t>Number of participants in activities in schools where primarily children and youth (0-18) create work (corresponds to line #258)</t>
  </si>
  <si>
    <t>Number of participants in activities out of schools where primarily children and youth (0-18) create work  (corresponds to line #259)</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</si>
  <si>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</si>
  <si>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</si>
  <si>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</si>
  <si>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</si>
  <si>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participants in training programs (including residencies, workshops, courses, programs) offering arts training at an advanced level  (corresponds to line #270)</t>
  </si>
  <si>
    <t>Number of participants in other arts education activities (corresponds to line #274)</t>
  </si>
  <si>
    <t>Number of conferences, symposia, etc. presented by your organization</t>
  </si>
  <si>
    <t>Number of participants at conferences, symposia, etc. presented by your organization (corresponds to line #303)</t>
  </si>
  <si>
    <t>Number of newsletters</t>
  </si>
  <si>
    <t>Fiscal year beginning in 2014</t>
  </si>
  <si>
    <t>Fiscal year beginning in 2015</t>
  </si>
  <si>
    <t>Fiscal year in beginning in 2016</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</si>
  <si>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</si>
  <si>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</si>
  <si>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</si>
  <si>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Attendance at exhibitions in Calgary (corresponds with line #209, #210, #211)</t>
  </si>
  <si>
    <t>Attendance at circulating / touring exhibitions in Canada (not including Calgary) (corresponds with line #212)</t>
  </si>
  <si>
    <t>Attendance at circulating / touring exhibitions outside Canada (corresponds with line #213)</t>
  </si>
  <si>
    <t>Attendance at film / video / media screenings in Calgary  (corresponds with line #214)</t>
  </si>
  <si>
    <t>Attendance at touring film / video / media screenings in Canada (not including Calgary)  (corresponds with line #215)</t>
  </si>
  <si>
    <t>Attendance at touring film / video / media screenings outside Canada  (corresponds with line #216)</t>
  </si>
  <si>
    <t>Number of participants in community arts projects in Calgary (corresponds with line #218)</t>
  </si>
  <si>
    <t>Number of participants in community arts projects in Canada (not including Calgary)  (corresponds with line #219)</t>
  </si>
  <si>
    <t>Number of participants in community arts projects outside Canada  (corresponds with line #220)</t>
  </si>
  <si>
    <t>Number of participants in other public activity in Calgary  (corresponds with line #221)</t>
  </si>
  <si>
    <t>Number of participants in other public activity in Canada (not including Calgary)  (corresponds with line #222)</t>
  </si>
  <si>
    <t>Number of participants in other public activity outside Canada  (corresponds with line #223)</t>
  </si>
  <si>
    <t>Total public attendance at activities in Canada (not including Calgary) that are free (corresponds to line #225)</t>
  </si>
  <si>
    <t>Total public attendance at activities outside of Canada that are free (corresponds to line #226)</t>
  </si>
  <si>
    <t>Attendance at in school programming primarily designed for children and youth (0-18) (corresponds to line #262)</t>
  </si>
  <si>
    <t>Attendance at out of school programming primarily designed for children and youth (0-18) (corresponds to line #263)</t>
  </si>
  <si>
    <t>Number of workshops for teachers (arts training offered to teachers in the education system)</t>
  </si>
  <si>
    <t>Number of participants in workshops for teachers (corresponds to line #268)</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</si>
  <si>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</si>
  <si>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</si>
  <si>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Number of participants in training workshops, courses, programs that provide skills development for learners of any level in the arts (corresponds to line #272)</t>
  </si>
  <si>
    <t>Total public attendance at activities in Calgary that are free (corresponds to line #224)</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</si>
  <si>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</si>
  <si>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</si>
  <si>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</si>
  <si>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</si>
  <si>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</si>
  <si>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</si>
  <si>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</si>
  <si>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2016 Operating Grant Program Statistical Report - Full</t>
  </si>
  <si>
    <t xml:space="preserve">Total number of public activities in Calgary  </t>
  </si>
  <si>
    <t xml:space="preserve">Total number of public activities in Canada (not including Calgary) </t>
  </si>
  <si>
    <t xml:space="preserve">Total number of public activities outside Canada </t>
  </si>
  <si>
    <t xml:space="preserve">Total public attendance in Calgary </t>
  </si>
  <si>
    <t xml:space="preserve">Total public attendance in Canada (not including Calgary) </t>
  </si>
  <si>
    <t xml:space="preserve">Total public attendance outside of Canada </t>
  </si>
  <si>
    <t xml:space="preserve">Number of arts education activities primarily for children and youth </t>
  </si>
  <si>
    <t xml:space="preserve">Number of participants in arts education activities primarily for children and youth </t>
  </si>
  <si>
    <t>TOTAL NUMBER OF ARTS EDUCATION ACTIVITIES (INCLUDING LINE #266)</t>
  </si>
  <si>
    <t>TOTAL NUMBER OF PARTICIPANTS IN ARTS EDUCATION ACTIVITIES (INCLUDING LINE #267)</t>
  </si>
  <si>
    <t>ARTS SERVICE ACTIVITIES</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</si>
  <si>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"YourOrganization'sName_Statistical_Full_OG16.xls" and upload it to the online application.</t>
  </si>
  <si>
    <t>2016 Operating Grant Program Statistical Report - Short</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</si>
  <si>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"YourOrganization'sName_Statistical_Short_OG16.xls" and upload it to the online application.</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</si>
  <si>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</si>
  <si>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</si>
  <si>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</si>
  <si>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Number of emerging artists (not on staff) to whom your organization paid artists' fees or an honorarium in lieu of a standard artist fee (included in lines #282 to 288)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</si>
</sst>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74">
    <font>
      <sz val="10"/>
      <name val="Arial"/>
      <family val="0"/>
    </font>
    <font>
      <sz val="12"/>
      <color indexed="8"/>
      <name val="Calibri"/>
      <family val="2"/>
    </font>
    <font>
      <sz val="8"/>
      <name val="Arial"/>
      <family val="0"/>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6"/>
      <color indexed="9"/>
      <name val="Myriad Pro"/>
      <family val="0"/>
    </font>
    <font>
      <b/>
      <sz val="14"/>
      <color indexed="9"/>
      <name val="Myriad Pro"/>
      <family val="0"/>
    </font>
    <font>
      <sz val="10"/>
      <color indexed="9"/>
      <name val="Myriad Pro"/>
      <family val="0"/>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rgb="FFFFFFFF"/>
      <name val="Myriad Pro"/>
      <family val="0"/>
    </font>
    <font>
      <b/>
      <sz val="14"/>
      <color rgb="FFFFFFFF"/>
      <name val="Myriad Pro"/>
      <family val="0"/>
    </font>
    <font>
      <sz val="10"/>
      <color theme="0"/>
      <name val="Myriad Pro"/>
      <family val="0"/>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0"/>
      <color rgb="FF000000"/>
      <name val="Myriad Pro"/>
      <family val="0"/>
    </font>
    <font>
      <b/>
      <sz val="12"/>
      <color theme="1"/>
      <name val="Myriad Pro"/>
      <family val="0"/>
    </font>
    <font>
      <sz val="11"/>
      <color theme="1"/>
      <name val="Myriad Pro"/>
      <family val="0"/>
    </font>
    <font>
      <b/>
      <sz val="10"/>
      <color theme="1"/>
      <name val="Myriad Pro"/>
      <family val="0"/>
    </font>
    <font>
      <b/>
      <i/>
      <sz val="10"/>
      <color rgb="FFFF0000"/>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A4B80"/>
        <bgColor indexed="64"/>
      </patternFill>
    </fill>
    <fill>
      <patternFill patternType="solid">
        <fgColor rgb="FF2FC3C0"/>
        <bgColor indexed="64"/>
      </patternFill>
    </fill>
    <fill>
      <patternFill patternType="solid">
        <fgColor rgb="FFDCE8CA"/>
        <bgColor indexed="64"/>
      </patternFill>
    </fill>
    <fill>
      <patternFill patternType="solid">
        <fgColor theme="3"/>
        <bgColor indexed="64"/>
      </patternFill>
    </fill>
    <fill>
      <patternFill patternType="solid">
        <fgColor theme="0"/>
        <bgColor indexed="64"/>
      </patternFill>
    </fill>
    <fill>
      <patternFill patternType="solid">
        <fgColor rgb="FF2A4B80"/>
        <bgColor indexed="64"/>
      </patternFill>
    </fill>
    <fill>
      <patternFill patternType="solid">
        <fgColor rgb="FFFFFFFF"/>
        <bgColor indexed="64"/>
      </patternFill>
    </fill>
    <fill>
      <patternFill patternType="solid">
        <fgColor rgb="FFE5EEB1"/>
        <bgColor indexed="64"/>
      </patternFill>
    </fill>
    <fill>
      <patternFill patternType="solid">
        <fgColor theme="6" tint="0.5999900102615356"/>
        <bgColor indexed="64"/>
      </patternFill>
    </fill>
    <fill>
      <patternFill patternType="solid">
        <fgColor rgb="FF2A4B80"/>
        <bgColor indexed="64"/>
      </patternFill>
    </fill>
    <fill>
      <patternFill patternType="solid">
        <fgColor theme="4" tint="-0.24997000396251678"/>
        <bgColor indexed="64"/>
      </patternFill>
    </fill>
    <fill>
      <patternFill patternType="solid">
        <fgColor rgb="FF2FC3C0"/>
        <bgColor indexed="64"/>
      </patternFill>
    </fill>
    <fill>
      <patternFill patternType="solid">
        <fgColor rgb="FF2FC3C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style="thin"/>
      <top style="medium">
        <color rgb="FF000000"/>
      </top>
      <bottom style="thin">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color indexed="63"/>
      </right>
      <top style="medium"/>
      <bottom style="medium"/>
    </border>
    <border>
      <left>
        <color indexed="63"/>
      </left>
      <right>
        <color indexed="63"/>
      </right>
      <top>
        <color indexed="63"/>
      </top>
      <bottom style="thin">
        <color rgb="FF000000"/>
      </bottom>
    </border>
    <border>
      <left>
        <color indexed="63"/>
      </left>
      <right>
        <color indexed="63"/>
      </right>
      <top style="medium">
        <color rgb="FF000000"/>
      </top>
      <bottom style="thin">
        <color rgb="FF000000"/>
      </bottom>
    </border>
    <border>
      <left style="medium">
        <color rgb="FF000000"/>
      </left>
      <right>
        <color rgb="FF000000"/>
      </right>
      <top style="medium">
        <color rgb="FF000000"/>
      </top>
      <bottom style="medium">
        <color rgb="FF000000"/>
      </bottom>
    </border>
    <border>
      <left style="medium">
        <color rgb="FF000000"/>
      </left>
      <right>
        <color indexed="63"/>
      </right>
      <top style="thin">
        <color rgb="FF000000"/>
      </top>
      <bottom style="thin">
        <color rgb="FF000000"/>
      </bottom>
    </border>
    <border>
      <left style="medium"/>
      <right style="thin">
        <color rgb="FF000000"/>
      </right>
      <top style="medium"/>
      <bottom style="medium"/>
    </border>
    <border>
      <left>
        <color indexed="63"/>
      </left>
      <right style="thin">
        <color rgb="FF000000"/>
      </right>
      <top>
        <color indexed="63"/>
      </top>
      <bottom>
        <color indexed="63"/>
      </bottom>
    </border>
  </borders>
  <cellStyleXfs count="61">
    <xf numFmtId="0" fontId="0" fillId="0" borderId="0">
      <alignment/>
      <protection locked="0"/>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5">
    <xf numFmtId="0" fontId="0" fillId="0" borderId="0" xfId="0" applyAlignment="1">
      <alignment/>
    </xf>
    <xf numFmtId="0" fontId="3" fillId="0" borderId="0" xfId="0" applyFont="1" applyAlignment="1">
      <alignment/>
    </xf>
    <xf numFmtId="0" fontId="57" fillId="33" borderId="10" xfId="0" applyFont="1" applyFill="1" applyBorder="1" applyAlignment="1" applyProtection="1">
      <alignment horizontal="center" vertical="center" wrapText="1"/>
      <protection/>
    </xf>
    <xf numFmtId="0" fontId="58" fillId="33" borderId="11" xfId="0" applyFont="1" applyFill="1" applyBorder="1" applyAlignment="1" applyProtection="1">
      <alignment horizontal="right" vertical="center" wrapText="1"/>
      <protection/>
    </xf>
    <xf numFmtId="0" fontId="5" fillId="34"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shrinkToFit="1"/>
      <protection/>
    </xf>
    <xf numFmtId="0" fontId="4" fillId="35" borderId="14" xfId="0" applyFont="1" applyFill="1" applyBorder="1" applyAlignment="1" applyProtection="1">
      <alignment horizontal="center" vertical="center" shrinkToFit="1"/>
      <protection/>
    </xf>
    <xf numFmtId="0" fontId="6" fillId="36" borderId="15" xfId="0" applyFont="1" applyFill="1" applyBorder="1" applyAlignment="1" applyProtection="1">
      <alignment horizontal="center" vertical="center" wrapText="1"/>
      <protection/>
    </xf>
    <xf numFmtId="0" fontId="59" fillId="37"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0" borderId="16" xfId="0" applyFont="1" applyBorder="1" applyAlignment="1" applyProtection="1">
      <alignment vertical="center" wrapText="1"/>
      <protection/>
    </xf>
    <xf numFmtId="3" fontId="3" fillId="0" borderId="17" xfId="0" applyNumberFormat="1" applyFont="1" applyBorder="1" applyAlignment="1" applyProtection="1">
      <alignment vertical="center" wrapText="1"/>
      <protection locked="0"/>
    </xf>
    <xf numFmtId="3" fontId="3" fillId="39" borderId="17" xfId="0" applyNumberFormat="1" applyFont="1" applyFill="1" applyBorder="1" applyAlignment="1" applyProtection="1">
      <alignment vertical="center" wrapText="1"/>
      <protection/>
    </xf>
    <xf numFmtId="0" fontId="3" fillId="35" borderId="18" xfId="0" applyFont="1" applyFill="1" applyBorder="1" applyAlignment="1" applyProtection="1">
      <alignment horizontal="center" vertical="center" wrapText="1"/>
      <protection/>
    </xf>
    <xf numFmtId="0" fontId="3" fillId="0" borderId="19" xfId="0" applyFont="1" applyBorder="1" applyAlignment="1" applyProtection="1">
      <alignment vertical="center" wrapText="1"/>
      <protection/>
    </xf>
    <xf numFmtId="3" fontId="3" fillId="0" borderId="20" xfId="0" applyNumberFormat="1" applyFont="1" applyBorder="1" applyAlignment="1" applyProtection="1">
      <alignment vertical="center" wrapText="1"/>
      <protection locked="0"/>
    </xf>
    <xf numFmtId="3" fontId="3" fillId="39" borderId="20" xfId="0" applyNumberFormat="1" applyFont="1" applyFill="1" applyBorder="1" applyAlignment="1" applyProtection="1">
      <alignment vertical="center" wrapText="1"/>
      <protection/>
    </xf>
    <xf numFmtId="0" fontId="4" fillId="35" borderId="21" xfId="0" applyFont="1" applyFill="1" applyBorder="1" applyAlignment="1" applyProtection="1">
      <alignment horizontal="center" vertical="center" wrapText="1"/>
      <protection/>
    </xf>
    <xf numFmtId="3" fontId="5" fillId="35" borderId="21" xfId="0" applyNumberFormat="1" applyFont="1" applyFill="1" applyBorder="1" applyAlignment="1" applyProtection="1">
      <alignment vertical="center" wrapText="1"/>
      <protection/>
    </xf>
    <xf numFmtId="3" fontId="7" fillId="35" borderId="21" xfId="0" applyNumberFormat="1" applyFont="1" applyFill="1" applyBorder="1" applyAlignment="1" applyProtection="1">
      <alignment vertical="center" wrapText="1"/>
      <protection/>
    </xf>
    <xf numFmtId="0" fontId="60" fillId="35" borderId="21" xfId="0" applyFont="1" applyFill="1" applyBorder="1" applyAlignment="1" applyProtection="1">
      <alignment vertical="center" wrapText="1"/>
      <protection/>
    </xf>
    <xf numFmtId="3" fontId="60" fillId="35" borderId="21" xfId="0" applyNumberFormat="1" applyFont="1" applyFill="1" applyBorder="1" applyAlignment="1" applyProtection="1">
      <alignment vertical="center" wrapText="1"/>
      <protection/>
    </xf>
    <xf numFmtId="0" fontId="3" fillId="35" borderId="22" xfId="0" applyFont="1" applyFill="1" applyBorder="1" applyAlignment="1" applyProtection="1">
      <alignment horizontal="center" vertical="center" wrapText="1"/>
      <protection/>
    </xf>
    <xf numFmtId="0" fontId="3" fillId="0" borderId="23" xfId="0" applyFont="1" applyBorder="1" applyAlignment="1" applyProtection="1">
      <alignment vertical="center" wrapText="1"/>
      <protection/>
    </xf>
    <xf numFmtId="3" fontId="3" fillId="39" borderId="24" xfId="0" applyNumberFormat="1" applyFont="1" applyFill="1" applyBorder="1" applyAlignment="1" applyProtection="1">
      <alignment vertical="center" wrapText="1"/>
      <protection/>
    </xf>
    <xf numFmtId="0" fontId="3" fillId="35" borderId="25" xfId="0" applyFont="1" applyFill="1" applyBorder="1" applyAlignment="1" applyProtection="1">
      <alignment horizontal="center" vertical="center" wrapText="1"/>
      <protection/>
    </xf>
    <xf numFmtId="3" fontId="3" fillId="0" borderId="26" xfId="0" applyNumberFormat="1" applyFont="1" applyBorder="1" applyAlignment="1" applyProtection="1">
      <alignment vertical="center" wrapText="1"/>
      <protection locked="0"/>
    </xf>
    <xf numFmtId="3" fontId="3" fillId="39" borderId="26" xfId="0" applyNumberFormat="1" applyFont="1" applyFill="1" applyBorder="1" applyAlignment="1" applyProtection="1">
      <alignment vertical="center" wrapText="1"/>
      <protection/>
    </xf>
    <xf numFmtId="0" fontId="3" fillId="35" borderId="27" xfId="0" applyFont="1" applyFill="1" applyBorder="1" applyAlignment="1" applyProtection="1">
      <alignment horizontal="center" vertical="center" wrapText="1"/>
      <protection/>
    </xf>
    <xf numFmtId="3" fontId="3" fillId="39" borderId="28" xfId="0" applyNumberFormat="1" applyFont="1" applyFill="1" applyBorder="1" applyAlignment="1" applyProtection="1">
      <alignment vertical="center" wrapText="1"/>
      <protection/>
    </xf>
    <xf numFmtId="0" fontId="4" fillId="35" borderId="29" xfId="0" applyFont="1" applyFill="1" applyBorder="1" applyAlignment="1" applyProtection="1">
      <alignment horizontal="center" vertical="center" wrapText="1"/>
      <protection/>
    </xf>
    <xf numFmtId="0" fontId="5" fillId="35" borderId="30" xfId="0" applyFont="1" applyFill="1" applyBorder="1" applyAlignment="1" applyProtection="1">
      <alignment vertical="center" wrapText="1"/>
      <protection/>
    </xf>
    <xf numFmtId="3" fontId="5" fillId="35" borderId="21" xfId="0" applyNumberFormat="1" applyFont="1" applyFill="1" applyBorder="1" applyAlignment="1" applyProtection="1">
      <alignment vertical="center"/>
      <protection/>
    </xf>
    <xf numFmtId="0" fontId="5" fillId="35" borderId="30" xfId="0" applyFont="1" applyFill="1" applyBorder="1" applyAlignment="1" applyProtection="1">
      <alignment horizontal="left" vertical="center" wrapText="1"/>
      <protection/>
    </xf>
    <xf numFmtId="0" fontId="5" fillId="35" borderId="30" xfId="0" applyFont="1" applyFill="1" applyBorder="1" applyAlignment="1" applyProtection="1">
      <alignment vertical="center"/>
      <protection/>
    </xf>
    <xf numFmtId="3" fontId="3" fillId="35" borderId="21" xfId="0" applyNumberFormat="1" applyFont="1" applyFill="1" applyBorder="1" applyAlignment="1" applyProtection="1">
      <alignment vertical="center" wrapText="1"/>
      <protection/>
    </xf>
    <xf numFmtId="0" fontId="4" fillId="35" borderId="25" xfId="0" applyFont="1" applyFill="1" applyBorder="1" applyAlignment="1" applyProtection="1">
      <alignment horizontal="center" vertical="center" wrapText="1"/>
      <protection/>
    </xf>
    <xf numFmtId="0" fontId="3" fillId="0" borderId="31" xfId="0" applyFont="1" applyBorder="1" applyAlignment="1" applyProtection="1">
      <alignment vertical="center" wrapText="1"/>
      <protection/>
    </xf>
    <xf numFmtId="3" fontId="3" fillId="0" borderId="32" xfId="0" applyNumberFormat="1" applyFont="1" applyBorder="1" applyAlignment="1" applyProtection="1">
      <alignment vertical="center" wrapText="1"/>
      <protection locked="0"/>
    </xf>
    <xf numFmtId="0" fontId="59" fillId="40" borderId="10" xfId="0" applyFont="1" applyFill="1" applyBorder="1" applyAlignment="1" applyProtection="1">
      <alignment horizontal="center" vertical="center" wrapText="1"/>
      <protection/>
    </xf>
    <xf numFmtId="0" fontId="3" fillId="0" borderId="16" xfId="0" applyFont="1" applyBorder="1" applyAlignment="1" applyProtection="1">
      <alignment horizontal="left" vertical="center" wrapText="1"/>
      <protection/>
    </xf>
    <xf numFmtId="0" fontId="3" fillId="0" borderId="19" xfId="0" applyNumberFormat="1" applyFont="1" applyBorder="1" applyAlignment="1" applyProtection="1">
      <alignment horizontal="left" vertical="center" wrapText="1"/>
      <protection/>
    </xf>
    <xf numFmtId="0" fontId="3" fillId="0" borderId="19" xfId="0" applyNumberFormat="1" applyFont="1" applyBorder="1" applyAlignment="1" applyProtection="1">
      <alignment vertical="center" wrapText="1"/>
      <protection/>
    </xf>
    <xf numFmtId="0" fontId="3" fillId="0" borderId="16" xfId="0" applyNumberFormat="1" applyFont="1" applyBorder="1" applyAlignment="1" applyProtection="1">
      <alignment horizontal="left" vertical="center" wrapText="1"/>
      <protection/>
    </xf>
    <xf numFmtId="0" fontId="3" fillId="35" borderId="33"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61" fillId="35" borderId="35" xfId="0" applyFont="1" applyFill="1" applyBorder="1" applyAlignment="1" applyProtection="1">
      <alignment horizontal="center" vertical="center" wrapText="1"/>
      <protection/>
    </xf>
    <xf numFmtId="0" fontId="3" fillId="0" borderId="36" xfId="0" applyNumberFormat="1" applyFont="1" applyBorder="1" applyAlignment="1" applyProtection="1">
      <alignment vertical="center" wrapText="1"/>
      <protection/>
    </xf>
    <xf numFmtId="0" fontId="3" fillId="35" borderId="37" xfId="0" applyFont="1" applyFill="1" applyBorder="1" applyAlignment="1" applyProtection="1">
      <alignment horizontal="center" vertical="center" wrapText="1"/>
      <protection/>
    </xf>
    <xf numFmtId="0" fontId="3" fillId="0" borderId="38" xfId="0" applyNumberFormat="1" applyFont="1" applyBorder="1" applyAlignment="1" applyProtection="1">
      <alignment horizontal="left" vertical="center" wrapText="1"/>
      <protection/>
    </xf>
    <xf numFmtId="3" fontId="3" fillId="39" borderId="39" xfId="0" applyNumberFormat="1" applyFont="1" applyFill="1" applyBorder="1" applyAlignment="1" applyProtection="1">
      <alignment vertical="center" wrapText="1"/>
      <protection/>
    </xf>
    <xf numFmtId="3" fontId="3" fillId="39" borderId="40" xfId="0" applyNumberFormat="1" applyFont="1" applyFill="1" applyBorder="1" applyAlignment="1" applyProtection="1">
      <alignment vertical="center" wrapText="1"/>
      <protection/>
    </xf>
    <xf numFmtId="0" fontId="4" fillId="38" borderId="25" xfId="0" applyFont="1" applyFill="1" applyBorder="1" applyAlignment="1" applyProtection="1">
      <alignment horizontal="center" vertical="center" wrapText="1"/>
      <protection/>
    </xf>
    <xf numFmtId="4" fontId="5" fillId="35" borderId="21" xfId="0" applyNumberFormat="1" applyFont="1" applyFill="1" applyBorder="1" applyAlignment="1" applyProtection="1">
      <alignment vertical="center"/>
      <protection/>
    </xf>
    <xf numFmtId="0" fontId="4" fillId="35" borderId="10"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3" fontId="3" fillId="39" borderId="32" xfId="0" applyNumberFormat="1" applyFont="1" applyFill="1" applyBorder="1" applyAlignment="1" applyProtection="1">
      <alignment vertical="center" wrapText="1"/>
      <protection/>
    </xf>
    <xf numFmtId="0" fontId="61" fillId="35" borderId="10" xfId="0" applyFont="1" applyFill="1" applyBorder="1" applyAlignment="1" applyProtection="1">
      <alignment horizontal="center" vertical="center" wrapText="1"/>
      <protection/>
    </xf>
    <xf numFmtId="0" fontId="61" fillId="0" borderId="19" xfId="0" applyFont="1" applyBorder="1" applyAlignment="1" applyProtection="1">
      <alignment vertical="center" wrapText="1"/>
      <protection/>
    </xf>
    <xf numFmtId="0" fontId="4" fillId="41" borderId="0" xfId="0" applyFont="1" applyFill="1" applyBorder="1" applyAlignment="1" applyProtection="1">
      <alignment horizontal="center" vertical="center" wrapText="1"/>
      <protection/>
    </xf>
    <xf numFmtId="0" fontId="62"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3" fillId="42" borderId="0" xfId="0" applyFont="1" applyFill="1" applyBorder="1" applyAlignment="1" applyProtection="1">
      <alignment vertical="center"/>
      <protection/>
    </xf>
    <xf numFmtId="0" fontId="5" fillId="0" borderId="41" xfId="0" applyFont="1" applyBorder="1" applyAlignment="1" applyProtection="1">
      <alignment/>
      <protection/>
    </xf>
    <xf numFmtId="0" fontId="8" fillId="0" borderId="41" xfId="0" applyFont="1" applyBorder="1" applyAlignment="1" applyProtection="1">
      <alignment wrapText="1"/>
      <protection/>
    </xf>
    <xf numFmtId="0" fontId="4" fillId="0" borderId="41" xfId="0" applyFont="1" applyBorder="1" applyAlignment="1" applyProtection="1">
      <alignment wrapText="1"/>
      <protection/>
    </xf>
    <xf numFmtId="0" fontId="5" fillId="0" borderId="0" xfId="0" applyFont="1" applyBorder="1" applyAlignment="1">
      <alignment/>
    </xf>
    <xf numFmtId="0" fontId="5" fillId="0" borderId="12" xfId="0" applyFont="1" applyBorder="1" applyAlignment="1" applyProtection="1">
      <alignment/>
      <protection/>
    </xf>
    <xf numFmtId="0" fontId="9" fillId="0" borderId="42" xfId="0" applyFont="1" applyBorder="1" applyAlignment="1" applyProtection="1">
      <alignment vertical="center" wrapText="1"/>
      <protection/>
    </xf>
    <xf numFmtId="0" fontId="64" fillId="43" borderId="26" xfId="0" applyFont="1" applyFill="1" applyBorder="1" applyAlignment="1" applyProtection="1">
      <alignment vertical="center" wrapText="1"/>
      <protection/>
    </xf>
    <xf numFmtId="0" fontId="3" fillId="0" borderId="0" xfId="0" applyFont="1" applyBorder="1" applyAlignment="1">
      <alignment/>
    </xf>
    <xf numFmtId="0" fontId="9" fillId="0" borderId="11" xfId="0" applyFont="1" applyBorder="1" applyAlignment="1" applyProtection="1">
      <alignment vertical="center" wrapText="1"/>
      <protection/>
    </xf>
    <xf numFmtId="0" fontId="64" fillId="43" borderId="17" xfId="0" applyFont="1" applyFill="1" applyBorder="1" applyAlignment="1" applyProtection="1">
      <alignment vertical="center" wrapText="1"/>
      <protection/>
    </xf>
    <xf numFmtId="0" fontId="9" fillId="0" borderId="11" xfId="0" applyFont="1" applyBorder="1" applyAlignment="1" applyProtection="1">
      <alignment wrapText="1"/>
      <protection/>
    </xf>
    <xf numFmtId="0" fontId="3" fillId="0" borderId="17" xfId="0" applyFont="1" applyBorder="1" applyAlignment="1" applyProtection="1">
      <alignment wrapText="1"/>
      <protection/>
    </xf>
    <xf numFmtId="0" fontId="65" fillId="0" borderId="41" xfId="0" applyFont="1" applyBorder="1" applyAlignment="1" applyProtection="1">
      <alignment/>
      <protection/>
    </xf>
    <xf numFmtId="0" fontId="66" fillId="0" borderId="11" xfId="0" applyFont="1" applyBorder="1" applyAlignment="1" applyProtection="1">
      <alignment vertical="center" wrapText="1"/>
      <protection/>
    </xf>
    <xf numFmtId="0" fontId="61" fillId="43" borderId="17" xfId="0" applyFont="1" applyFill="1" applyBorder="1" applyAlignment="1" applyProtection="1">
      <alignment vertical="center" wrapText="1"/>
      <protection/>
    </xf>
    <xf numFmtId="0" fontId="61" fillId="0" borderId="16" xfId="0" applyFont="1" applyBorder="1" applyAlignment="1" applyProtection="1">
      <alignment vertical="center" wrapText="1"/>
      <protection/>
    </xf>
    <xf numFmtId="0" fontId="3" fillId="35" borderId="21" xfId="0" applyFont="1" applyFill="1" applyBorder="1" applyAlignment="1" applyProtection="1">
      <alignment horizontal="center" vertical="center" wrapText="1"/>
      <protection/>
    </xf>
    <xf numFmtId="0" fontId="3" fillId="0" borderId="21" xfId="0" applyFont="1" applyFill="1" applyBorder="1" applyAlignment="1" applyProtection="1">
      <alignment vertical="center" wrapText="1"/>
      <protection/>
    </xf>
    <xf numFmtId="0" fontId="3" fillId="35" borderId="29" xfId="0" applyFont="1" applyFill="1" applyBorder="1" applyAlignment="1" applyProtection="1">
      <alignment horizontal="center" vertical="center" wrapText="1"/>
      <protection/>
    </xf>
    <xf numFmtId="0" fontId="3" fillId="0" borderId="30" xfId="0" applyFont="1" applyFill="1" applyBorder="1" applyAlignment="1" applyProtection="1">
      <alignment vertical="center" wrapText="1"/>
      <protection/>
    </xf>
    <xf numFmtId="0" fontId="3" fillId="0" borderId="30" xfId="0" applyFont="1" applyFill="1" applyBorder="1" applyAlignment="1" applyProtection="1">
      <alignment horizontal="left" vertical="center" wrapText="1"/>
      <protection/>
    </xf>
    <xf numFmtId="0" fontId="67" fillId="38" borderId="10" xfId="0" applyFont="1" applyFill="1" applyBorder="1" applyAlignment="1" applyProtection="1">
      <alignment horizontal="center" vertical="center" wrapText="1"/>
      <protection/>
    </xf>
    <xf numFmtId="3" fontId="3" fillId="44" borderId="32" xfId="0" applyNumberFormat="1" applyFont="1" applyFill="1" applyBorder="1" applyAlignment="1" applyProtection="1">
      <alignment vertical="center" wrapText="1"/>
      <protection/>
    </xf>
    <xf numFmtId="3" fontId="7" fillId="45" borderId="21" xfId="0" applyNumberFormat="1" applyFont="1" applyFill="1" applyBorder="1" applyAlignment="1" applyProtection="1">
      <alignment vertical="center" wrapText="1"/>
      <protection/>
    </xf>
    <xf numFmtId="0" fontId="6" fillId="45" borderId="15" xfId="0" applyFont="1" applyFill="1" applyBorder="1" applyAlignment="1" applyProtection="1">
      <alignment horizontal="center" vertical="center" wrapText="1"/>
      <protection/>
    </xf>
    <xf numFmtId="3" fontId="3" fillId="10" borderId="24" xfId="0" applyNumberFormat="1" applyFont="1" applyFill="1" applyBorder="1" applyAlignment="1" applyProtection="1">
      <alignment vertical="center" wrapText="1"/>
      <protection/>
    </xf>
    <xf numFmtId="3" fontId="3" fillId="10" borderId="26" xfId="0" applyNumberFormat="1" applyFont="1" applyFill="1" applyBorder="1" applyAlignment="1" applyProtection="1">
      <alignment vertical="center" wrapText="1"/>
      <protection/>
    </xf>
    <xf numFmtId="3" fontId="3" fillId="10" borderId="17" xfId="0" applyNumberFormat="1" applyFont="1" applyFill="1" applyBorder="1" applyAlignment="1" applyProtection="1">
      <alignment vertical="center" wrapText="1"/>
      <protection/>
    </xf>
    <xf numFmtId="3" fontId="3" fillId="10" borderId="20" xfId="0" applyNumberFormat="1" applyFont="1" applyFill="1" applyBorder="1" applyAlignment="1" applyProtection="1">
      <alignment vertical="center" wrapText="1"/>
      <protection/>
    </xf>
    <xf numFmtId="3" fontId="3" fillId="10" borderId="39" xfId="0" applyNumberFormat="1" applyFont="1" applyFill="1" applyBorder="1" applyAlignment="1" applyProtection="1">
      <alignment vertical="center" wrapText="1"/>
      <protection/>
    </xf>
    <xf numFmtId="3" fontId="3" fillId="10" borderId="40" xfId="0" applyNumberFormat="1" applyFont="1" applyFill="1" applyBorder="1" applyAlignment="1" applyProtection="1">
      <alignment vertical="center" wrapText="1"/>
      <protection/>
    </xf>
    <xf numFmtId="0" fontId="4" fillId="35" borderId="0" xfId="0" applyFont="1" applyFill="1" applyBorder="1" applyAlignment="1" applyProtection="1">
      <alignment horizontal="center" vertical="center" shrinkToFit="1"/>
      <protection/>
    </xf>
    <xf numFmtId="0" fontId="68" fillId="0" borderId="15" xfId="0" applyFont="1" applyFill="1" applyBorder="1" applyAlignment="1" applyProtection="1">
      <alignment horizontal="center" vertical="center" wrapText="1"/>
      <protection locked="0"/>
    </xf>
    <xf numFmtId="0" fontId="59" fillId="37" borderId="43" xfId="0" applyFont="1" applyFill="1" applyBorder="1" applyAlignment="1" applyProtection="1">
      <alignment horizontal="center" vertical="center" wrapText="1"/>
      <protection/>
    </xf>
    <xf numFmtId="0" fontId="3" fillId="0" borderId="44" xfId="0" applyFont="1" applyBorder="1" applyAlignment="1" applyProtection="1">
      <alignment vertical="center" wrapText="1"/>
      <protection/>
    </xf>
    <xf numFmtId="0" fontId="58" fillId="33" borderId="45" xfId="0" applyFont="1" applyFill="1" applyBorder="1" applyAlignment="1" applyProtection="1">
      <alignment horizontal="right" vertical="center" wrapText="1"/>
      <protection/>
    </xf>
    <xf numFmtId="0" fontId="57" fillId="33" borderId="46" xfId="0" applyFont="1" applyFill="1" applyBorder="1" applyAlignment="1" applyProtection="1">
      <alignment horizontal="center" vertical="center" wrapText="1"/>
      <protection/>
    </xf>
    <xf numFmtId="0" fontId="4" fillId="38" borderId="47" xfId="0" applyFont="1" applyFill="1" applyBorder="1" applyAlignment="1" applyProtection="1">
      <alignment horizontal="center" vertical="center" wrapText="1"/>
      <protection/>
    </xf>
    <xf numFmtId="0" fontId="5" fillId="35" borderId="48" xfId="0" applyFont="1" applyFill="1" applyBorder="1" applyAlignment="1" applyProtection="1">
      <alignment vertical="center" wrapText="1"/>
      <protection/>
    </xf>
    <xf numFmtId="0" fontId="4" fillId="35" borderId="43" xfId="0" applyFont="1" applyFill="1" applyBorder="1" applyAlignment="1" applyProtection="1">
      <alignment horizontal="center" vertical="center" wrapText="1"/>
      <protection/>
    </xf>
    <xf numFmtId="0" fontId="60" fillId="35" borderId="48" xfId="0" applyFont="1" applyFill="1" applyBorder="1" applyAlignment="1" applyProtection="1">
      <alignment vertical="center" wrapText="1"/>
      <protection/>
    </xf>
    <xf numFmtId="3" fontId="7" fillId="35" borderId="43" xfId="0" applyNumberFormat="1" applyFont="1" applyFill="1" applyBorder="1" applyAlignment="1" applyProtection="1">
      <alignment vertical="center" wrapText="1"/>
      <protection/>
    </xf>
    <xf numFmtId="0" fontId="59" fillId="37" borderId="49" xfId="0" applyFont="1" applyFill="1" applyBorder="1" applyAlignment="1" applyProtection="1">
      <alignment horizontal="center" vertical="center" wrapText="1"/>
      <protection/>
    </xf>
    <xf numFmtId="0" fontId="59" fillId="37" borderId="41" xfId="0" applyFont="1" applyFill="1" applyBorder="1" applyAlignment="1" applyProtection="1">
      <alignment horizontal="center" vertical="center" wrapText="1"/>
      <protection/>
    </xf>
    <xf numFmtId="3" fontId="3" fillId="35" borderId="43" xfId="0" applyNumberFormat="1" applyFont="1" applyFill="1" applyBorder="1" applyAlignment="1" applyProtection="1">
      <alignment vertical="center" wrapText="1"/>
      <protection/>
    </xf>
    <xf numFmtId="0" fontId="59" fillId="40" borderId="41" xfId="0" applyFont="1" applyFill="1" applyBorder="1" applyAlignment="1" applyProtection="1">
      <alignment horizontal="center" vertical="center" wrapText="1"/>
      <protection/>
    </xf>
    <xf numFmtId="3" fontId="7" fillId="0" borderId="21" xfId="0" applyNumberFormat="1" applyFont="1" applyFill="1" applyBorder="1" applyAlignment="1" applyProtection="1">
      <alignment vertical="center" wrapText="1"/>
      <protection/>
    </xf>
    <xf numFmtId="3" fontId="3" fillId="0" borderId="17" xfId="0" applyNumberFormat="1" applyFont="1" applyBorder="1" applyAlignment="1" applyProtection="1">
      <alignment vertical="center" wrapText="1"/>
      <protection/>
    </xf>
    <xf numFmtId="3" fontId="3" fillId="0" borderId="26" xfId="0" applyNumberFormat="1" applyFont="1" applyBorder="1" applyAlignment="1" applyProtection="1">
      <alignment vertical="center" wrapText="1"/>
      <protection/>
    </xf>
    <xf numFmtId="3" fontId="7" fillId="0" borderId="21" xfId="0" applyNumberFormat="1" applyFont="1" applyFill="1" applyBorder="1" applyAlignment="1" applyProtection="1">
      <alignment vertical="center"/>
      <protection/>
    </xf>
    <xf numFmtId="3" fontId="61" fillId="0" borderId="26" xfId="0" applyNumberFormat="1" applyFont="1" applyBorder="1" applyAlignment="1" applyProtection="1">
      <alignment vertical="center" wrapText="1"/>
      <protection locked="0"/>
    </xf>
    <xf numFmtId="3" fontId="61" fillId="39" borderId="20" xfId="0" applyNumberFormat="1" applyFont="1" applyFill="1" applyBorder="1" applyAlignment="1" applyProtection="1">
      <alignment vertical="center" wrapText="1"/>
      <protection/>
    </xf>
    <xf numFmtId="3" fontId="61" fillId="10" borderId="20" xfId="0" applyNumberFormat="1" applyFont="1" applyFill="1" applyBorder="1" applyAlignment="1" applyProtection="1">
      <alignment vertical="center" wrapText="1"/>
      <protection/>
    </xf>
    <xf numFmtId="0" fontId="3" fillId="0" borderId="26"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61" fillId="0" borderId="20" xfId="0" applyFont="1" applyFill="1" applyBorder="1" applyAlignment="1" applyProtection="1">
      <alignment vertical="center" wrapText="1"/>
      <protection/>
    </xf>
    <xf numFmtId="0" fontId="3" fillId="0" borderId="50" xfId="0" applyFont="1" applyBorder="1" applyAlignment="1" applyProtection="1">
      <alignment vertical="center" wrapText="1"/>
      <protection/>
    </xf>
    <xf numFmtId="49" fontId="3" fillId="0" borderId="51" xfId="0" applyNumberFormat="1" applyFont="1" applyBorder="1" applyAlignment="1" applyProtection="1">
      <alignment horizontal="left" wrapText="1" shrinkToFit="1"/>
      <protection locked="0"/>
    </xf>
    <xf numFmtId="0" fontId="3" fillId="0" borderId="52" xfId="0" applyNumberFormat="1" applyFont="1" applyBorder="1" applyAlignment="1" applyProtection="1">
      <alignment horizontal="left" vertical="center" wrapText="1"/>
      <protection/>
    </xf>
    <xf numFmtId="0" fontId="3" fillId="35" borderId="47" xfId="0" applyFont="1" applyFill="1" applyBorder="1" applyAlignment="1" applyProtection="1">
      <alignment horizontal="center" vertical="center" wrapText="1"/>
      <protection/>
    </xf>
    <xf numFmtId="4" fontId="3" fillId="0" borderId="26" xfId="0" applyNumberFormat="1" applyFont="1" applyBorder="1" applyAlignment="1" applyProtection="1">
      <alignment vertical="center" wrapText="1"/>
      <protection locked="0"/>
    </xf>
    <xf numFmtId="0" fontId="3" fillId="0" borderId="0" xfId="0" applyFont="1" applyAlignment="1" applyProtection="1">
      <alignment/>
      <protection/>
    </xf>
    <xf numFmtId="0" fontId="62" fillId="0" borderId="0" xfId="0" applyFont="1" applyAlignment="1" applyProtection="1">
      <alignment/>
      <protection/>
    </xf>
    <xf numFmtId="3" fontId="3" fillId="0" borderId="20" xfId="0" applyNumberFormat="1" applyFont="1" applyBorder="1" applyAlignment="1" applyProtection="1">
      <alignment vertical="center" wrapText="1"/>
      <protection/>
    </xf>
    <xf numFmtId="3" fontId="3" fillId="0" borderId="32" xfId="0" applyNumberFormat="1" applyFont="1" applyBorder="1" applyAlignment="1" applyProtection="1">
      <alignment vertical="center" wrapText="1"/>
      <protection/>
    </xf>
    <xf numFmtId="49" fontId="3" fillId="0" borderId="51" xfId="0" applyNumberFormat="1" applyFont="1" applyBorder="1" applyAlignment="1" applyProtection="1">
      <alignment horizontal="left" wrapText="1" shrinkToFit="1"/>
      <protection/>
    </xf>
    <xf numFmtId="3" fontId="3" fillId="0" borderId="24" xfId="0" applyNumberFormat="1" applyFont="1" applyFill="1" applyBorder="1" applyAlignment="1" applyProtection="1">
      <alignment vertical="center"/>
      <protection locked="0"/>
    </xf>
    <xf numFmtId="0" fontId="3" fillId="0" borderId="23" xfId="0" applyNumberFormat="1" applyFont="1" applyBorder="1" applyAlignment="1" applyProtection="1">
      <alignment horizontal="left" vertical="center" wrapText="1"/>
      <protection/>
    </xf>
    <xf numFmtId="3" fontId="3" fillId="0" borderId="24" xfId="0" applyNumberFormat="1" applyFont="1" applyBorder="1" applyAlignment="1" applyProtection="1">
      <alignment vertical="center" wrapText="1"/>
      <protection/>
    </xf>
    <xf numFmtId="3" fontId="3" fillId="10" borderId="53" xfId="0" applyNumberFormat="1" applyFont="1" applyFill="1" applyBorder="1" applyAlignment="1" applyProtection="1">
      <alignment vertical="center" wrapText="1"/>
      <protection/>
    </xf>
    <xf numFmtId="0" fontId="61" fillId="35" borderId="47" xfId="0" applyFont="1" applyFill="1" applyBorder="1" applyAlignment="1" applyProtection="1">
      <alignment horizontal="center" vertical="center" wrapText="1"/>
      <protection/>
    </xf>
    <xf numFmtId="0" fontId="68" fillId="0" borderId="41" xfId="0" applyFont="1" applyFill="1" applyBorder="1" applyAlignment="1" applyProtection="1">
      <alignment horizontal="center" vertical="center" wrapText="1"/>
      <protection/>
    </xf>
    <xf numFmtId="0" fontId="68" fillId="0" borderId="54" xfId="0" applyFont="1" applyFill="1" applyBorder="1" applyAlignment="1" applyProtection="1">
      <alignment horizontal="center" vertical="center" wrapText="1"/>
      <protection/>
    </xf>
    <xf numFmtId="0" fontId="61" fillId="0" borderId="17" xfId="0" applyFont="1" applyFill="1" applyBorder="1" applyAlignment="1" applyProtection="1">
      <alignment vertical="center" wrapText="1"/>
      <protection/>
    </xf>
    <xf numFmtId="3" fontId="3" fillId="0" borderId="39" xfId="0" applyNumberFormat="1" applyFont="1" applyBorder="1" applyAlignment="1" applyProtection="1">
      <alignment vertical="center" wrapText="1"/>
      <protection/>
    </xf>
    <xf numFmtId="4" fontId="3" fillId="0" borderId="17" xfId="0" applyNumberFormat="1" applyFont="1" applyBorder="1" applyAlignment="1" applyProtection="1">
      <alignment vertical="center" wrapText="1"/>
      <protection/>
    </xf>
    <xf numFmtId="4" fontId="3" fillId="0" borderId="20" xfId="0" applyNumberFormat="1" applyFont="1" applyBorder="1" applyAlignment="1" applyProtection="1">
      <alignment vertical="center" wrapText="1"/>
      <protection/>
    </xf>
    <xf numFmtId="3" fontId="61" fillId="0" borderId="17" xfId="0" applyNumberFormat="1" applyFont="1" applyBorder="1" applyAlignment="1" applyProtection="1">
      <alignment vertical="center" wrapText="1"/>
      <protection/>
    </xf>
    <xf numFmtId="3" fontId="61" fillId="0" borderId="20" xfId="0" applyNumberFormat="1" applyFont="1" applyBorder="1" applyAlignment="1" applyProtection="1">
      <alignment vertical="center" wrapText="1"/>
      <protection/>
    </xf>
    <xf numFmtId="0" fontId="63" fillId="42" borderId="30" xfId="0" applyFont="1" applyFill="1" applyBorder="1" applyAlignment="1" applyProtection="1">
      <alignment vertical="center" wrapText="1"/>
      <protection/>
    </xf>
    <xf numFmtId="0" fontId="3" fillId="46" borderId="55" xfId="0" applyFont="1" applyFill="1" applyBorder="1" applyAlignment="1" applyProtection="1">
      <alignment vertical="center"/>
      <protection/>
    </xf>
    <xf numFmtId="0" fontId="3" fillId="46" borderId="54" xfId="0" applyFont="1" applyFill="1" applyBorder="1" applyAlignment="1" applyProtection="1">
      <alignment vertical="center"/>
      <protection/>
    </xf>
    <xf numFmtId="0" fontId="69" fillId="36" borderId="13" xfId="0" applyFont="1" applyFill="1" applyBorder="1" applyAlignment="1" applyProtection="1">
      <alignment horizontal="center" vertical="center" wrapText="1"/>
      <protection/>
    </xf>
    <xf numFmtId="0" fontId="6" fillId="39" borderId="0" xfId="0" applyFont="1" applyFill="1" applyAlignment="1" applyProtection="1">
      <alignment/>
      <protection/>
    </xf>
    <xf numFmtId="0" fontId="6" fillId="39" borderId="12" xfId="0" applyFont="1" applyFill="1" applyBorder="1" applyAlignment="1" applyProtection="1">
      <alignment/>
      <protection/>
    </xf>
    <xf numFmtId="0" fontId="4" fillId="41" borderId="56" xfId="0" applyNumberFormat="1" applyFont="1" applyFill="1" applyBorder="1" applyAlignment="1" applyProtection="1">
      <alignment horizontal="left" vertical="center" wrapText="1" indent="2"/>
      <protection/>
    </xf>
    <xf numFmtId="0" fontId="4" fillId="41" borderId="57" xfId="0" applyNumberFormat="1" applyFont="1" applyFill="1" applyBorder="1" applyAlignment="1" applyProtection="1">
      <alignment horizontal="left" vertical="center" wrapText="1" indent="2"/>
      <protection/>
    </xf>
    <xf numFmtId="49" fontId="3" fillId="0" borderId="51" xfId="0" applyNumberFormat="1" applyFont="1" applyBorder="1" applyAlignment="1" applyProtection="1">
      <alignment horizontal="left" wrapText="1" shrinkToFit="1"/>
      <protection locked="0"/>
    </xf>
    <xf numFmtId="0" fontId="70" fillId="33" borderId="46" xfId="0" applyFont="1" applyFill="1" applyBorder="1" applyAlignment="1" applyProtection="1">
      <alignment wrapText="1"/>
      <protection/>
    </xf>
    <xf numFmtId="0" fontId="59" fillId="47" borderId="58" xfId="0" applyFont="1" applyFill="1" applyBorder="1" applyAlignment="1" applyProtection="1">
      <alignment/>
      <protection/>
    </xf>
    <xf numFmtId="0" fontId="59" fillId="47" borderId="45" xfId="0" applyFont="1" applyFill="1" applyBorder="1" applyAlignment="1" applyProtection="1">
      <alignment/>
      <protection/>
    </xf>
    <xf numFmtId="0" fontId="71" fillId="0" borderId="0" xfId="0" applyFont="1" applyBorder="1" applyAlignment="1" applyProtection="1">
      <alignment horizontal="left" vertical="center" wrapText="1"/>
      <protection/>
    </xf>
    <xf numFmtId="0" fontId="3" fillId="0" borderId="0" xfId="0" applyFont="1" applyBorder="1" applyAlignment="1" applyProtection="1">
      <alignment/>
      <protection/>
    </xf>
    <xf numFmtId="0" fontId="72" fillId="0" borderId="46" xfId="0" applyFont="1" applyFill="1" applyBorder="1" applyAlignment="1" applyProtection="1">
      <alignment horizontal="center" vertical="center" wrapText="1"/>
      <protection locked="0"/>
    </xf>
    <xf numFmtId="0" fontId="73" fillId="0" borderId="58" xfId="0" applyFont="1" applyFill="1" applyBorder="1" applyAlignment="1" applyProtection="1">
      <alignment/>
      <protection locked="0"/>
    </xf>
    <xf numFmtId="0" fontId="73" fillId="0" borderId="45" xfId="0" applyFont="1" applyFill="1" applyBorder="1" applyAlignment="1" applyProtection="1">
      <alignment/>
      <protection locked="0"/>
    </xf>
    <xf numFmtId="0" fontId="60" fillId="34" borderId="44" xfId="0" applyFont="1" applyFill="1" applyBorder="1" applyAlignment="1" applyProtection="1">
      <alignment vertical="center" wrapText="1"/>
      <protection/>
    </xf>
    <xf numFmtId="0" fontId="3" fillId="0" borderId="59" xfId="0" applyFont="1" applyBorder="1" applyAlignment="1" applyProtection="1">
      <alignment vertical="center"/>
      <protection/>
    </xf>
    <xf numFmtId="0" fontId="3" fillId="0" borderId="42" xfId="0" applyFont="1" applyBorder="1" applyAlignment="1" applyProtection="1">
      <alignment vertical="center"/>
      <protection/>
    </xf>
    <xf numFmtId="0" fontId="60" fillId="34" borderId="23" xfId="0" applyFont="1" applyFill="1" applyBorder="1" applyAlignment="1" applyProtection="1">
      <alignment vertical="center" wrapText="1"/>
      <protection/>
    </xf>
    <xf numFmtId="0" fontId="3" fillId="0" borderId="60" xfId="0" applyFont="1" applyBorder="1" applyAlignment="1" applyProtection="1">
      <alignment vertical="center"/>
      <protection/>
    </xf>
    <xf numFmtId="0" fontId="3" fillId="0" borderId="52" xfId="0" applyFont="1" applyBorder="1" applyAlignment="1" applyProtection="1">
      <alignment vertical="center"/>
      <protection/>
    </xf>
    <xf numFmtId="0" fontId="63" fillId="42" borderId="61" xfId="0" applyFont="1" applyFill="1" applyBorder="1" applyAlignment="1" applyProtection="1">
      <alignment vertical="center" wrapText="1"/>
      <protection/>
    </xf>
    <xf numFmtId="0" fontId="3" fillId="0" borderId="14" xfId="0" applyFont="1" applyBorder="1" applyAlignment="1" applyProtection="1">
      <alignment/>
      <protection/>
    </xf>
    <xf numFmtId="0" fontId="65" fillId="48" borderId="62" xfId="0" applyFont="1" applyFill="1" applyBorder="1" applyAlignment="1" applyProtection="1">
      <alignment vertical="center" wrapText="1"/>
      <protection/>
    </xf>
    <xf numFmtId="0" fontId="67" fillId="49" borderId="51" xfId="0" applyFont="1" applyFill="1" applyBorder="1" applyAlignment="1" applyProtection="1">
      <alignment vertical="center"/>
      <protection/>
    </xf>
    <xf numFmtId="0" fontId="67" fillId="49" borderId="11" xfId="0" applyFont="1" applyFill="1" applyBorder="1" applyAlignment="1" applyProtection="1">
      <alignment vertical="center"/>
      <protection/>
    </xf>
    <xf numFmtId="0" fontId="63" fillId="42" borderId="63" xfId="0" applyFont="1" applyFill="1" applyBorder="1" applyAlignment="1" applyProtection="1">
      <alignment vertical="center" wrapText="1"/>
      <protection/>
    </xf>
    <xf numFmtId="0" fontId="3" fillId="46" borderId="58" xfId="0" applyFont="1" applyFill="1" applyBorder="1" applyAlignment="1" applyProtection="1">
      <alignment vertical="center"/>
      <protection/>
    </xf>
    <xf numFmtId="0" fontId="3" fillId="46" borderId="45" xfId="0" applyFont="1" applyFill="1" applyBorder="1" applyAlignment="1" applyProtection="1">
      <alignment vertical="center"/>
      <protection/>
    </xf>
    <xf numFmtId="0" fontId="60" fillId="34" borderId="16" xfId="0" applyFont="1" applyFill="1" applyBorder="1" applyAlignment="1" applyProtection="1">
      <alignment vertical="center" wrapText="1"/>
      <protection/>
    </xf>
    <xf numFmtId="0" fontId="3" fillId="0" borderId="51" xfId="0" applyFont="1" applyBorder="1" applyAlignment="1" applyProtection="1">
      <alignment vertical="center"/>
      <protection/>
    </xf>
    <xf numFmtId="0" fontId="3" fillId="0" borderId="11" xfId="0" applyFont="1" applyBorder="1" applyAlignment="1" applyProtection="1">
      <alignment vertical="center"/>
      <protection/>
    </xf>
    <xf numFmtId="0" fontId="60" fillId="34" borderId="52" xfId="0" applyFont="1" applyFill="1" applyBorder="1" applyAlignment="1" applyProtection="1">
      <alignment vertical="center" wrapText="1"/>
      <protection/>
    </xf>
    <xf numFmtId="0" fontId="3" fillId="46" borderId="55" xfId="0" applyFont="1" applyFill="1" applyBorder="1" applyAlignment="1" applyProtection="1">
      <alignment/>
      <protection/>
    </xf>
    <xf numFmtId="0" fontId="3" fillId="46" borderId="54" xfId="0" applyFont="1" applyFill="1" applyBorder="1" applyAlignment="1" applyProtection="1">
      <alignment/>
      <protection/>
    </xf>
    <xf numFmtId="0" fontId="60" fillId="34" borderId="62" xfId="0" applyFont="1" applyFill="1" applyBorder="1" applyAlignment="1" applyProtection="1">
      <alignment vertical="center" wrapText="1"/>
      <protection/>
    </xf>
    <xf numFmtId="0" fontId="60" fillId="34" borderId="51" xfId="0" applyFont="1" applyFill="1" applyBorder="1" applyAlignment="1" applyProtection="1">
      <alignment vertical="center" wrapText="1"/>
      <protection/>
    </xf>
    <xf numFmtId="0" fontId="60" fillId="34" borderId="11" xfId="0" applyFont="1" applyFill="1" applyBorder="1" applyAlignment="1" applyProtection="1">
      <alignment vertical="center" wrapText="1"/>
      <protection/>
    </xf>
    <xf numFmtId="49" fontId="3" fillId="0" borderId="51" xfId="0" applyNumberFormat="1" applyFont="1" applyBorder="1" applyAlignment="1" applyProtection="1">
      <alignment horizontal="left" wrapText="1" shrinkToFit="1"/>
      <protection/>
    </xf>
    <xf numFmtId="0" fontId="3" fillId="0" borderId="0" xfId="0" applyFont="1" applyBorder="1" applyAlignment="1" applyProtection="1">
      <alignment vertical="center"/>
      <protection/>
    </xf>
    <xf numFmtId="0" fontId="3" fillId="0" borderId="64" xfId="0" applyFont="1" applyBorder="1" applyAlignment="1" applyProtection="1">
      <alignment vertical="center"/>
      <protection/>
    </xf>
    <xf numFmtId="0" fontId="63" fillId="42" borderId="62" xfId="0" applyFont="1" applyFill="1" applyBorder="1" applyAlignment="1" applyProtection="1">
      <alignment vertical="center" wrapText="1"/>
      <protection/>
    </xf>
    <xf numFmtId="0" fontId="3" fillId="46" borderId="51" xfId="0" applyFont="1" applyFill="1" applyBorder="1" applyAlignment="1" applyProtection="1">
      <alignment vertical="center"/>
      <protection/>
    </xf>
    <xf numFmtId="0" fontId="3" fillId="46" borderId="11" xfId="0" applyFont="1" applyFill="1" applyBorder="1" applyAlignment="1" applyProtection="1">
      <alignment vertical="center"/>
      <protection/>
    </xf>
    <xf numFmtId="0" fontId="63" fillId="42" borderId="23" xfId="0" applyFont="1" applyFill="1" applyBorder="1" applyAlignment="1" applyProtection="1">
      <alignment vertical="center" wrapText="1"/>
      <protection/>
    </xf>
    <xf numFmtId="0" fontId="3" fillId="46" borderId="60" xfId="0" applyFont="1" applyFill="1" applyBorder="1" applyAlignment="1" applyProtection="1">
      <alignment vertical="center"/>
      <protection/>
    </xf>
    <xf numFmtId="0" fontId="3" fillId="46" borderId="52" xfId="0" applyFont="1" applyFill="1" applyBorder="1" applyAlignment="1" applyProtection="1">
      <alignment vertical="center"/>
      <protection/>
    </xf>
    <xf numFmtId="0" fontId="3" fillId="46" borderId="0" xfId="0" applyFont="1" applyFill="1" applyBorder="1" applyAlignment="1" applyProtection="1">
      <alignment/>
      <protection/>
    </xf>
    <xf numFmtId="0" fontId="3" fillId="46" borderId="64" xfId="0" applyFont="1" applyFill="1" applyBorder="1" applyAlignment="1" applyProtection="1">
      <alignment/>
      <protection/>
    </xf>
    <xf numFmtId="0" fontId="70" fillId="33" borderId="0" xfId="0" applyFont="1" applyFill="1" applyBorder="1" applyAlignment="1" applyProtection="1">
      <alignment wrapText="1"/>
      <protection/>
    </xf>
    <xf numFmtId="0" fontId="59" fillId="47" borderId="0" xfId="0" applyFont="1" applyFill="1" applyAlignment="1" applyProtection="1">
      <alignment/>
      <protection/>
    </xf>
    <xf numFmtId="0" fontId="71" fillId="0" borderId="59" xfId="0" applyFont="1" applyBorder="1" applyAlignment="1" applyProtection="1">
      <alignment horizontal="left" vertical="center" wrapText="1"/>
      <protection/>
    </xf>
    <xf numFmtId="0" fontId="3" fillId="0" borderId="59" xfId="0" applyFont="1" applyBorder="1" applyAlignment="1" applyProtection="1">
      <alignment/>
      <protection/>
    </xf>
    <xf numFmtId="0" fontId="72" fillId="0" borderId="10" xfId="0" applyFont="1" applyFill="1" applyBorder="1" applyAlignment="1" applyProtection="1">
      <alignment horizontal="center" vertical="center" wrapText="1"/>
      <protection/>
    </xf>
    <xf numFmtId="0" fontId="73" fillId="0" borderId="51" xfId="0" applyFont="1" applyFill="1" applyBorder="1" applyAlignment="1" applyProtection="1">
      <alignment/>
      <protection/>
    </xf>
    <xf numFmtId="0" fontId="73" fillId="0" borderId="11" xfId="0" applyFont="1" applyFill="1" applyBorder="1" applyAlignment="1" applyProtection="1">
      <alignment/>
      <protection/>
    </xf>
    <xf numFmtId="0" fontId="69" fillId="45" borderId="13" xfId="0" applyFont="1" applyFill="1" applyBorder="1" applyAlignment="1" applyProtection="1">
      <alignment horizontal="center" vertical="center" wrapText="1"/>
      <protection/>
    </xf>
    <xf numFmtId="0" fontId="6" fillId="10" borderId="0" xfId="0" applyFont="1" applyFill="1" applyAlignment="1" applyProtection="1">
      <alignment/>
      <protection/>
    </xf>
    <xf numFmtId="0" fontId="6" fillId="10" borderId="12"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0"/>
  <sheetViews>
    <sheetView tabSelected="1" zoomScale="150" zoomScaleNormal="150" workbookViewId="0" topLeftCell="A1">
      <selection activeCell="C3" sqref="C3:G3"/>
    </sheetView>
  </sheetViews>
  <sheetFormatPr defaultColWidth="17.28125" defaultRowHeight="15" customHeight="1"/>
  <cols>
    <col min="1" max="1" width="5.421875" style="126" customWidth="1"/>
    <col min="2" max="2" width="93.00390625" style="126" customWidth="1"/>
    <col min="3" max="4" width="12.421875" style="126" customWidth="1"/>
    <col min="5" max="5" width="7.00390625" style="126" customWidth="1"/>
    <col min="6" max="6" width="12.421875" style="126" customWidth="1"/>
    <col min="7" max="7" width="7.421875" style="126" customWidth="1"/>
    <col min="8" max="16384" width="17.28125" style="126" customWidth="1"/>
  </cols>
  <sheetData>
    <row r="1" spans="1:7" ht="28.5" customHeight="1" thickBot="1">
      <c r="A1" s="153" t="s">
        <v>157</v>
      </c>
      <c r="B1" s="154"/>
      <c r="C1" s="154"/>
      <c r="D1" s="154"/>
      <c r="E1" s="154"/>
      <c r="F1" s="154"/>
      <c r="G1" s="155"/>
    </row>
    <row r="2" spans="1:7" ht="9.75" customHeight="1" thickBot="1">
      <c r="A2" s="156"/>
      <c r="B2" s="157"/>
      <c r="C2" s="157"/>
      <c r="D2" s="157"/>
      <c r="E2" s="157"/>
      <c r="F2" s="157"/>
      <c r="G2" s="157"/>
    </row>
    <row r="3" spans="1:7" ht="24" customHeight="1" thickBot="1">
      <c r="A3" s="101"/>
      <c r="B3" s="100" t="s">
        <v>5</v>
      </c>
      <c r="C3" s="158" t="s">
        <v>103</v>
      </c>
      <c r="D3" s="159"/>
      <c r="E3" s="159"/>
      <c r="F3" s="159"/>
      <c r="G3" s="160"/>
    </row>
    <row r="4" spans="1:7" ht="27" customHeight="1" thickBot="1">
      <c r="A4" s="157"/>
      <c r="B4" s="150" t="s">
        <v>169</v>
      </c>
      <c r="C4" s="4" t="s">
        <v>6</v>
      </c>
      <c r="D4" s="4" t="s">
        <v>8</v>
      </c>
      <c r="E4" s="147" t="s">
        <v>9</v>
      </c>
      <c r="F4" s="4" t="s">
        <v>10</v>
      </c>
      <c r="G4" s="147" t="s">
        <v>11</v>
      </c>
    </row>
    <row r="5" spans="1:7" ht="54" customHeight="1" thickBot="1">
      <c r="A5" s="168"/>
      <c r="B5" s="151"/>
      <c r="C5" s="5" t="s">
        <v>122</v>
      </c>
      <c r="D5" s="5" t="s">
        <v>123</v>
      </c>
      <c r="E5" s="148"/>
      <c r="F5" s="5" t="s">
        <v>124</v>
      </c>
      <c r="G5" s="149"/>
    </row>
    <row r="6" spans="1:7" ht="49.5" customHeight="1" thickBot="1">
      <c r="A6" s="6" t="s">
        <v>0</v>
      </c>
      <c r="B6" s="96"/>
      <c r="C6" s="97" t="s">
        <v>20</v>
      </c>
      <c r="D6" s="97" t="s">
        <v>20</v>
      </c>
      <c r="E6" s="8"/>
      <c r="F6" s="97" t="s">
        <v>20</v>
      </c>
      <c r="G6" s="8"/>
    </row>
    <row r="7" spans="1:7" ht="19.5" customHeight="1" thickBot="1">
      <c r="A7" s="98">
        <v>200</v>
      </c>
      <c r="B7" s="144" t="s">
        <v>37</v>
      </c>
      <c r="C7" s="179"/>
      <c r="D7" s="179"/>
      <c r="E7" s="179"/>
      <c r="F7" s="179"/>
      <c r="G7" s="180"/>
    </row>
    <row r="8" spans="1:7" ht="19.5" customHeight="1">
      <c r="A8" s="102">
        <v>201</v>
      </c>
      <c r="B8" s="178" t="s">
        <v>45</v>
      </c>
      <c r="C8" s="165"/>
      <c r="D8" s="165"/>
      <c r="E8" s="165"/>
      <c r="F8" s="165"/>
      <c r="G8" s="166"/>
    </row>
    <row r="9" spans="1:7" ht="15" customHeight="1">
      <c r="A9" s="27">
        <v>202</v>
      </c>
      <c r="B9" s="99" t="s">
        <v>3</v>
      </c>
      <c r="C9" s="28"/>
      <c r="D9" s="28"/>
      <c r="E9" s="29">
        <f aca="true" t="shared" si="0" ref="E9:E14">IF(C9=0,"",(D9-C9)/C9*100)</f>
      </c>
      <c r="F9" s="28"/>
      <c r="G9" s="29">
        <f aca="true" t="shared" si="1" ref="G9:G14">IF(D9=0,"",(F9-D9)/D9*100)</f>
      </c>
    </row>
    <row r="10" spans="1:7" ht="15" customHeight="1">
      <c r="A10" s="11">
        <v>203</v>
      </c>
      <c r="B10" s="12" t="s">
        <v>125</v>
      </c>
      <c r="C10" s="28"/>
      <c r="D10" s="28"/>
      <c r="E10" s="14">
        <f t="shared" si="0"/>
      </c>
      <c r="F10" s="28"/>
      <c r="G10" s="14">
        <f t="shared" si="1"/>
      </c>
    </row>
    <row r="11" spans="1:7" ht="15" customHeight="1">
      <c r="A11" s="11">
        <v>204</v>
      </c>
      <c r="B11" s="12" t="s">
        <v>12</v>
      </c>
      <c r="C11" s="28"/>
      <c r="D11" s="28"/>
      <c r="E11" s="14">
        <f t="shared" si="0"/>
      </c>
      <c r="F11" s="28"/>
      <c r="G11" s="14">
        <f t="shared" si="1"/>
      </c>
    </row>
    <row r="12" spans="1:7" ht="15" customHeight="1">
      <c r="A12" s="11">
        <v>205</v>
      </c>
      <c r="B12" s="12" t="s">
        <v>93</v>
      </c>
      <c r="C12" s="13"/>
      <c r="D12" s="13"/>
      <c r="E12" s="14">
        <f t="shared" si="0"/>
      </c>
      <c r="F12" s="13"/>
      <c r="G12" s="14">
        <f t="shared" si="1"/>
      </c>
    </row>
    <row r="13" spans="1:7" ht="15" customHeight="1">
      <c r="A13" s="11">
        <v>206</v>
      </c>
      <c r="B13" s="12" t="s">
        <v>91</v>
      </c>
      <c r="C13" s="13"/>
      <c r="D13" s="13"/>
      <c r="E13" s="14">
        <f t="shared" si="0"/>
      </c>
      <c r="F13" s="13"/>
      <c r="G13" s="14">
        <f t="shared" si="1"/>
      </c>
    </row>
    <row r="14" spans="1:7" ht="15" customHeight="1">
      <c r="A14" s="11">
        <v>207</v>
      </c>
      <c r="B14" s="12" t="s">
        <v>92</v>
      </c>
      <c r="C14" s="13"/>
      <c r="D14" s="13"/>
      <c r="E14" s="14">
        <f t="shared" si="0"/>
      </c>
      <c r="F14" s="13"/>
      <c r="G14" s="14">
        <f t="shared" si="1"/>
      </c>
    </row>
    <row r="15" spans="1:7" ht="19.5" customHeight="1">
      <c r="A15" s="10">
        <v>208</v>
      </c>
      <c r="B15" s="181" t="s">
        <v>46</v>
      </c>
      <c r="C15" s="182"/>
      <c r="D15" s="182"/>
      <c r="E15" s="182"/>
      <c r="F15" s="182"/>
      <c r="G15" s="183"/>
    </row>
    <row r="16" spans="1:7" ht="15" customHeight="1">
      <c r="A16" s="11">
        <v>209</v>
      </c>
      <c r="B16" s="12" t="s">
        <v>47</v>
      </c>
      <c r="C16" s="28"/>
      <c r="D16" s="28"/>
      <c r="E16" s="14">
        <f aca="true" t="shared" si="2" ref="E16:E23">IF(C16=0,"",(D16-C16)/C16*100)</f>
      </c>
      <c r="F16" s="28"/>
      <c r="G16" s="14">
        <f aca="true" t="shared" si="3" ref="G16:G23">IF(D16=0,"",(F16-D16)/D16*100)</f>
      </c>
    </row>
    <row r="17" spans="1:7" ht="15" customHeight="1">
      <c r="A17" s="11">
        <v>210</v>
      </c>
      <c r="B17" s="12" t="s">
        <v>16</v>
      </c>
      <c r="C17" s="28"/>
      <c r="D17" s="28"/>
      <c r="E17" s="14">
        <f t="shared" si="2"/>
      </c>
      <c r="F17" s="28"/>
      <c r="G17" s="14">
        <f t="shared" si="3"/>
      </c>
    </row>
    <row r="18" spans="1:7" ht="15" customHeight="1">
      <c r="A18" s="11">
        <v>211</v>
      </c>
      <c r="B18" s="12" t="s">
        <v>18</v>
      </c>
      <c r="C18" s="28"/>
      <c r="D18" s="28"/>
      <c r="E18" s="14">
        <f t="shared" si="2"/>
      </c>
      <c r="F18" s="28"/>
      <c r="G18" s="14">
        <f t="shared" si="3"/>
      </c>
    </row>
    <row r="19" spans="1:7" ht="27.75">
      <c r="A19" s="11">
        <v>212</v>
      </c>
      <c r="B19" s="12" t="s">
        <v>48</v>
      </c>
      <c r="C19" s="28"/>
      <c r="D19" s="28"/>
      <c r="E19" s="14">
        <f t="shared" si="2"/>
      </c>
      <c r="F19" s="28"/>
      <c r="G19" s="14">
        <f t="shared" si="3"/>
      </c>
    </row>
    <row r="20" spans="1:7" ht="15" customHeight="1">
      <c r="A20" s="11">
        <v>213</v>
      </c>
      <c r="B20" s="12" t="s">
        <v>23</v>
      </c>
      <c r="C20" s="28"/>
      <c r="D20" s="28"/>
      <c r="E20" s="14">
        <f t="shared" si="2"/>
      </c>
      <c r="F20" s="28"/>
      <c r="G20" s="14">
        <f t="shared" si="3"/>
      </c>
    </row>
    <row r="21" spans="1:7" ht="15" customHeight="1">
      <c r="A21" s="11">
        <v>214</v>
      </c>
      <c r="B21" s="12" t="s">
        <v>25</v>
      </c>
      <c r="C21" s="28"/>
      <c r="D21" s="28"/>
      <c r="E21" s="14">
        <f t="shared" si="2"/>
      </c>
      <c r="F21" s="28"/>
      <c r="G21" s="14">
        <f t="shared" si="3"/>
      </c>
    </row>
    <row r="22" spans="1:7" ht="15" customHeight="1">
      <c r="A22" s="11">
        <v>215</v>
      </c>
      <c r="B22" s="12" t="s">
        <v>49</v>
      </c>
      <c r="C22" s="28"/>
      <c r="D22" s="28"/>
      <c r="E22" s="14">
        <f t="shared" si="2"/>
      </c>
      <c r="F22" s="28"/>
      <c r="G22" s="14">
        <f t="shared" si="3"/>
      </c>
    </row>
    <row r="23" spans="1:7" ht="15" customHeight="1">
      <c r="A23" s="11">
        <v>216</v>
      </c>
      <c r="B23" s="12" t="s">
        <v>50</v>
      </c>
      <c r="C23" s="28"/>
      <c r="D23" s="28"/>
      <c r="E23" s="14">
        <f t="shared" si="2"/>
      </c>
      <c r="F23" s="28"/>
      <c r="G23" s="14">
        <f t="shared" si="3"/>
      </c>
    </row>
    <row r="24" spans="1:7" ht="19.5" customHeight="1">
      <c r="A24" s="10">
        <v>217</v>
      </c>
      <c r="B24" s="175" t="s">
        <v>51</v>
      </c>
      <c r="C24" s="176"/>
      <c r="D24" s="176"/>
      <c r="E24" s="176"/>
      <c r="F24" s="176"/>
      <c r="G24" s="177"/>
    </row>
    <row r="25" spans="1:7" ht="15" customHeight="1">
      <c r="A25" s="11">
        <v>218</v>
      </c>
      <c r="B25" s="99" t="s">
        <v>52</v>
      </c>
      <c r="C25" s="28"/>
      <c r="D25" s="28"/>
      <c r="E25" s="29">
        <f aca="true" t="shared" si="4" ref="E25:E37">IF(C25=0,"",(D25-C25)/C25*100)</f>
      </c>
      <c r="F25" s="28"/>
      <c r="G25" s="29">
        <f aca="true" t="shared" si="5" ref="G25:G37">IF(D25=0,"",(F25-D25)/D25*100)</f>
      </c>
    </row>
    <row r="26" spans="1:7" ht="15" customHeight="1">
      <c r="A26" s="11">
        <v>219</v>
      </c>
      <c r="B26" s="12" t="s">
        <v>53</v>
      </c>
      <c r="C26" s="28"/>
      <c r="D26" s="28"/>
      <c r="E26" s="14">
        <f t="shared" si="4"/>
      </c>
      <c r="F26" s="28"/>
      <c r="G26" s="14">
        <f t="shared" si="5"/>
      </c>
    </row>
    <row r="27" spans="1:7" ht="15" customHeight="1">
      <c r="A27" s="11">
        <v>220</v>
      </c>
      <c r="B27" s="12" t="s">
        <v>54</v>
      </c>
      <c r="C27" s="28"/>
      <c r="D27" s="28"/>
      <c r="E27" s="14">
        <f t="shared" si="4"/>
      </c>
      <c r="F27" s="28"/>
      <c r="G27" s="14">
        <f t="shared" si="5"/>
      </c>
    </row>
    <row r="28" spans="1:7" ht="15" customHeight="1">
      <c r="A28" s="11">
        <v>221</v>
      </c>
      <c r="B28" s="12" t="s">
        <v>55</v>
      </c>
      <c r="C28" s="28"/>
      <c r="D28" s="28"/>
      <c r="E28" s="14">
        <f t="shared" si="4"/>
      </c>
      <c r="F28" s="28"/>
      <c r="G28" s="14">
        <f t="shared" si="5"/>
      </c>
    </row>
    <row r="29" spans="1:7" ht="15" customHeight="1">
      <c r="A29" s="11">
        <v>222</v>
      </c>
      <c r="B29" s="12" t="s">
        <v>56</v>
      </c>
      <c r="C29" s="28"/>
      <c r="D29" s="28"/>
      <c r="E29" s="14">
        <f t="shared" si="4"/>
      </c>
      <c r="F29" s="28"/>
      <c r="G29" s="14">
        <f t="shared" si="5"/>
      </c>
    </row>
    <row r="30" spans="1:7" ht="15" customHeight="1" thickBot="1">
      <c r="A30" s="15">
        <v>223</v>
      </c>
      <c r="B30" s="16" t="s">
        <v>57</v>
      </c>
      <c r="C30" s="28"/>
      <c r="D30" s="28"/>
      <c r="E30" s="18">
        <f t="shared" si="4"/>
      </c>
      <c r="F30" s="28"/>
      <c r="G30" s="18">
        <f t="shared" si="5"/>
      </c>
    </row>
    <row r="31" spans="1:7" ht="19.5" customHeight="1" thickBot="1">
      <c r="A31" s="104">
        <v>224</v>
      </c>
      <c r="B31" s="103" t="s">
        <v>58</v>
      </c>
      <c r="C31" s="20">
        <f>C9+C16+C17+C18+C21+C25+C28</f>
        <v>0</v>
      </c>
      <c r="D31" s="20">
        <f>D9+D16+D17+D18+D21+D25+D28</f>
        <v>0</v>
      </c>
      <c r="E31" s="21">
        <f>IF(C31=0,"",(D31-C31)/C31*100)</f>
      </c>
      <c r="F31" s="20">
        <f>F9+F16+F17+F18+F21+F25+F28</f>
        <v>0</v>
      </c>
      <c r="G31" s="106">
        <f t="shared" si="5"/>
      </c>
    </row>
    <row r="32" spans="1:7" ht="19.5" customHeight="1" thickBot="1">
      <c r="A32" s="104">
        <v>225</v>
      </c>
      <c r="B32" s="103" t="s">
        <v>59</v>
      </c>
      <c r="C32" s="20">
        <f>C10+C19+C22+C26+C29</f>
        <v>0</v>
      </c>
      <c r="D32" s="20">
        <f>D10+D19+D22+D26+D29</f>
        <v>0</v>
      </c>
      <c r="E32" s="21">
        <f t="shared" si="4"/>
      </c>
      <c r="F32" s="20">
        <f>F10+F19+F22+F26+F29</f>
        <v>0</v>
      </c>
      <c r="G32" s="106">
        <f t="shared" si="5"/>
      </c>
    </row>
    <row r="33" spans="1:7" ht="19.5" customHeight="1" thickBot="1">
      <c r="A33" s="104">
        <v>226</v>
      </c>
      <c r="B33" s="103" t="s">
        <v>60</v>
      </c>
      <c r="C33" s="20">
        <f>C11+C20+C23+C27+C30</f>
        <v>0</v>
      </c>
      <c r="D33" s="20">
        <f>D11+D20+D23+D27+D30</f>
        <v>0</v>
      </c>
      <c r="E33" s="21">
        <f t="shared" si="4"/>
      </c>
      <c r="F33" s="20">
        <f>F11+F20+F23+F27+F30</f>
        <v>0</v>
      </c>
      <c r="G33" s="106">
        <f t="shared" si="5"/>
      </c>
    </row>
    <row r="34" spans="1:7" ht="19.5" customHeight="1" thickBot="1">
      <c r="A34" s="104">
        <v>227</v>
      </c>
      <c r="B34" s="105" t="s">
        <v>61</v>
      </c>
      <c r="C34" s="23">
        <f>C31+C32+C33</f>
        <v>0</v>
      </c>
      <c r="D34" s="23">
        <f>D31+D32+D33</f>
        <v>0</v>
      </c>
      <c r="E34" s="21">
        <f t="shared" si="4"/>
      </c>
      <c r="F34" s="23">
        <f>F31+F32+F33</f>
        <v>0</v>
      </c>
      <c r="G34" s="106">
        <f t="shared" si="5"/>
      </c>
    </row>
    <row r="35" spans="1:7" ht="15" customHeight="1">
      <c r="A35" s="24">
        <v>228</v>
      </c>
      <c r="B35" s="25" t="s">
        <v>106</v>
      </c>
      <c r="C35" s="28"/>
      <c r="D35" s="28"/>
      <c r="E35" s="26">
        <f t="shared" si="4"/>
      </c>
      <c r="F35" s="28"/>
      <c r="G35" s="26">
        <f t="shared" si="5"/>
      </c>
    </row>
    <row r="36" spans="1:7" ht="15" customHeight="1">
      <c r="A36" s="11">
        <v>229</v>
      </c>
      <c r="B36" s="12" t="s">
        <v>107</v>
      </c>
      <c r="C36" s="13"/>
      <c r="D36" s="13"/>
      <c r="E36" s="14">
        <f t="shared" si="4"/>
      </c>
      <c r="F36" s="13"/>
      <c r="G36" s="14">
        <f t="shared" si="5"/>
      </c>
    </row>
    <row r="37" spans="1:7" ht="15" customHeight="1" thickBot="1">
      <c r="A37" s="15">
        <v>230</v>
      </c>
      <c r="B37" s="16" t="s">
        <v>108</v>
      </c>
      <c r="C37" s="17"/>
      <c r="D37" s="17"/>
      <c r="E37" s="18">
        <f t="shared" si="4"/>
      </c>
      <c r="F37" s="17"/>
      <c r="G37" s="18">
        <f t="shared" si="5"/>
      </c>
    </row>
    <row r="38" spans="1:7" ht="19.5" customHeight="1" thickBot="1">
      <c r="A38" s="107">
        <v>231</v>
      </c>
      <c r="B38" s="172" t="s">
        <v>62</v>
      </c>
      <c r="C38" s="173"/>
      <c r="D38" s="173"/>
      <c r="E38" s="173"/>
      <c r="F38" s="173"/>
      <c r="G38" s="174"/>
    </row>
    <row r="39" spans="1:7" ht="19.5" customHeight="1">
      <c r="A39" s="54">
        <v>232</v>
      </c>
      <c r="B39" s="161" t="s">
        <v>63</v>
      </c>
      <c r="C39" s="162"/>
      <c r="D39" s="162"/>
      <c r="E39" s="162"/>
      <c r="F39" s="162"/>
      <c r="G39" s="163"/>
    </row>
    <row r="40" spans="1:7" ht="15" customHeight="1">
      <c r="A40" s="11">
        <v>233</v>
      </c>
      <c r="B40" s="12" t="s">
        <v>116</v>
      </c>
      <c r="C40" s="28"/>
      <c r="D40" s="28"/>
      <c r="E40" s="14">
        <f aca="true" t="shared" si="6" ref="E40:E62">IF(C40=0,"",(D40-C40)/C40*100)</f>
      </c>
      <c r="F40" s="28"/>
      <c r="G40" s="14">
        <f aca="true" t="shared" si="7" ref="G40:G62">IF(D40=0,"",(F40-D40)/D40*100)</f>
      </c>
    </row>
    <row r="41" spans="1:7" ht="15" customHeight="1">
      <c r="A41" s="11">
        <v>234</v>
      </c>
      <c r="B41" s="12" t="s">
        <v>126</v>
      </c>
      <c r="C41" s="28"/>
      <c r="D41" s="28"/>
      <c r="E41" s="14">
        <f t="shared" si="6"/>
      </c>
      <c r="F41" s="28"/>
      <c r="G41" s="14">
        <f t="shared" si="7"/>
      </c>
    </row>
    <row r="42" spans="1:7" ht="15" customHeight="1">
      <c r="A42" s="11">
        <v>235</v>
      </c>
      <c r="B42" s="12" t="s">
        <v>127</v>
      </c>
      <c r="C42" s="28"/>
      <c r="D42" s="28"/>
      <c r="E42" s="14">
        <f t="shared" si="6"/>
      </c>
      <c r="F42" s="28"/>
      <c r="G42" s="14">
        <f t="shared" si="7"/>
      </c>
    </row>
    <row r="43" spans="1:7" ht="15" customHeight="1">
      <c r="A43" s="11">
        <v>236</v>
      </c>
      <c r="B43" s="12" t="s">
        <v>128</v>
      </c>
      <c r="C43" s="28"/>
      <c r="D43" s="28"/>
      <c r="E43" s="14">
        <f t="shared" si="6"/>
      </c>
      <c r="F43" s="28"/>
      <c r="G43" s="14">
        <f t="shared" si="7"/>
      </c>
    </row>
    <row r="44" spans="1:7" ht="15" customHeight="1">
      <c r="A44" s="11">
        <v>237</v>
      </c>
      <c r="B44" s="12" t="s">
        <v>129</v>
      </c>
      <c r="C44" s="28"/>
      <c r="D44" s="28"/>
      <c r="E44" s="14">
        <f t="shared" si="6"/>
      </c>
      <c r="F44" s="28"/>
      <c r="G44" s="14">
        <f t="shared" si="7"/>
      </c>
    </row>
    <row r="45" spans="1:7" ht="15" customHeight="1">
      <c r="A45" s="11">
        <v>238</v>
      </c>
      <c r="B45" s="12" t="s">
        <v>130</v>
      </c>
      <c r="C45" s="28"/>
      <c r="D45" s="28"/>
      <c r="E45" s="14">
        <f t="shared" si="6"/>
      </c>
      <c r="F45" s="28"/>
      <c r="G45" s="14">
        <f t="shared" si="7"/>
      </c>
    </row>
    <row r="46" spans="1:7" ht="15" customHeight="1">
      <c r="A46" s="11">
        <v>239</v>
      </c>
      <c r="B46" s="12" t="s">
        <v>131</v>
      </c>
      <c r="C46" s="28"/>
      <c r="D46" s="28"/>
      <c r="E46" s="14">
        <f t="shared" si="6"/>
      </c>
      <c r="F46" s="28"/>
      <c r="G46" s="14">
        <f t="shared" si="7"/>
      </c>
    </row>
    <row r="47" spans="1:7" ht="15" customHeight="1">
      <c r="A47" s="11">
        <v>240</v>
      </c>
      <c r="B47" s="12" t="s">
        <v>132</v>
      </c>
      <c r="C47" s="28"/>
      <c r="D47" s="28"/>
      <c r="E47" s="14">
        <f t="shared" si="6"/>
      </c>
      <c r="F47" s="28"/>
      <c r="G47" s="14">
        <f t="shared" si="7"/>
      </c>
    </row>
    <row r="48" spans="1:7" ht="15" customHeight="1">
      <c r="A48" s="11">
        <v>241</v>
      </c>
      <c r="B48" s="12" t="s">
        <v>133</v>
      </c>
      <c r="C48" s="28"/>
      <c r="D48" s="28"/>
      <c r="E48" s="14">
        <f t="shared" si="6"/>
      </c>
      <c r="F48" s="28"/>
      <c r="G48" s="14">
        <f t="shared" si="7"/>
      </c>
    </row>
    <row r="49" spans="1:7" ht="15" customHeight="1">
      <c r="A49" s="11">
        <v>242</v>
      </c>
      <c r="B49" s="12" t="s">
        <v>134</v>
      </c>
      <c r="C49" s="28"/>
      <c r="D49" s="28"/>
      <c r="E49" s="14">
        <f t="shared" si="6"/>
      </c>
      <c r="F49" s="28"/>
      <c r="G49" s="14">
        <f t="shared" si="7"/>
      </c>
    </row>
    <row r="50" spans="1:7" ht="15" customHeight="1">
      <c r="A50" s="11">
        <v>243</v>
      </c>
      <c r="B50" s="12" t="s">
        <v>135</v>
      </c>
      <c r="C50" s="28"/>
      <c r="D50" s="28"/>
      <c r="E50" s="14">
        <f t="shared" si="6"/>
      </c>
      <c r="F50" s="28"/>
      <c r="G50" s="14">
        <f t="shared" si="7"/>
      </c>
    </row>
    <row r="51" spans="1:7" ht="15" customHeight="1">
      <c r="A51" s="11">
        <v>244</v>
      </c>
      <c r="B51" s="12" t="s">
        <v>136</v>
      </c>
      <c r="C51" s="28"/>
      <c r="D51" s="28"/>
      <c r="E51" s="14">
        <f t="shared" si="6"/>
      </c>
      <c r="F51" s="28"/>
      <c r="G51" s="14">
        <f t="shared" si="7"/>
      </c>
    </row>
    <row r="52" spans="1:7" ht="15" customHeight="1">
      <c r="A52" s="11">
        <v>245</v>
      </c>
      <c r="B52" s="12" t="s">
        <v>137</v>
      </c>
      <c r="C52" s="28"/>
      <c r="D52" s="28"/>
      <c r="E52" s="14">
        <f t="shared" si="6"/>
      </c>
      <c r="F52" s="28"/>
      <c r="G52" s="14">
        <f t="shared" si="7"/>
      </c>
    </row>
    <row r="53" spans="1:7" ht="15" customHeight="1">
      <c r="A53" s="11">
        <v>246</v>
      </c>
      <c r="B53" s="12" t="s">
        <v>138</v>
      </c>
      <c r="C53" s="28"/>
      <c r="D53" s="28"/>
      <c r="E53" s="14">
        <f t="shared" si="6"/>
      </c>
      <c r="F53" s="28"/>
      <c r="G53" s="14">
        <f t="shared" si="7"/>
      </c>
    </row>
    <row r="54" spans="1:7" ht="15" customHeight="1" thickBot="1">
      <c r="A54" s="15">
        <v>247</v>
      </c>
      <c r="B54" s="16" t="s">
        <v>139</v>
      </c>
      <c r="C54" s="28"/>
      <c r="D54" s="28"/>
      <c r="E54" s="18">
        <f t="shared" si="6"/>
      </c>
      <c r="F54" s="28"/>
      <c r="G54" s="18">
        <f t="shared" si="7"/>
      </c>
    </row>
    <row r="55" spans="1:7" ht="19.5" customHeight="1" thickBot="1">
      <c r="A55" s="104">
        <v>248</v>
      </c>
      <c r="B55" s="103" t="s">
        <v>64</v>
      </c>
      <c r="C55" s="20">
        <f aca="true" t="shared" si="8" ref="C55:D57">C40+C43+C46+C49+C52</f>
        <v>0</v>
      </c>
      <c r="D55" s="20">
        <f t="shared" si="8"/>
        <v>0</v>
      </c>
      <c r="E55" s="21">
        <f>IF(C55=0,"",(D55-C55)/C55*100)</f>
      </c>
      <c r="F55" s="20">
        <f>F40+F43+F46+F49+F52</f>
        <v>0</v>
      </c>
      <c r="G55" s="106">
        <f t="shared" si="7"/>
      </c>
    </row>
    <row r="56" spans="1:7" ht="19.5" customHeight="1" thickBot="1">
      <c r="A56" s="104">
        <v>249</v>
      </c>
      <c r="B56" s="103" t="s">
        <v>65</v>
      </c>
      <c r="C56" s="20">
        <f t="shared" si="8"/>
        <v>0</v>
      </c>
      <c r="D56" s="20">
        <f t="shared" si="8"/>
        <v>0</v>
      </c>
      <c r="E56" s="21">
        <f>IF(C56=0,"",(D56-C56)/C56*100)</f>
      </c>
      <c r="F56" s="20">
        <f>F41+F44+F47+F50+F53</f>
        <v>0</v>
      </c>
      <c r="G56" s="106">
        <f>IF(D56=0,"",(F56-D56)/D56*100)</f>
      </c>
    </row>
    <row r="57" spans="1:7" ht="19.5" customHeight="1" thickBot="1">
      <c r="A57" s="104">
        <v>250</v>
      </c>
      <c r="B57" s="103" t="s">
        <v>66</v>
      </c>
      <c r="C57" s="20">
        <f t="shared" si="8"/>
        <v>0</v>
      </c>
      <c r="D57" s="20">
        <f t="shared" si="8"/>
        <v>0</v>
      </c>
      <c r="E57" s="21">
        <f t="shared" si="6"/>
      </c>
      <c r="F57" s="20">
        <f>F42+F45+F48+F51+F54</f>
        <v>0</v>
      </c>
      <c r="G57" s="106">
        <f t="shared" si="7"/>
      </c>
    </row>
    <row r="58" spans="1:7" ht="19.5" customHeight="1" thickBot="1">
      <c r="A58" s="104">
        <v>251</v>
      </c>
      <c r="B58" s="105" t="s">
        <v>67</v>
      </c>
      <c r="C58" s="23">
        <f>C55+C56+C57</f>
        <v>0</v>
      </c>
      <c r="D58" s="23">
        <f>D55+D56+D57</f>
        <v>0</v>
      </c>
      <c r="E58" s="21">
        <f>IF(C58=0,"",(D58-C58)/C58*100)</f>
      </c>
      <c r="F58" s="23">
        <f>F55+F56+F57</f>
        <v>0</v>
      </c>
      <c r="G58" s="106">
        <f>IF(D58=0,"",(F58-D58)/D58*100)</f>
      </c>
    </row>
    <row r="59" spans="1:7" ht="15" customHeight="1">
      <c r="A59" s="27">
        <v>252</v>
      </c>
      <c r="B59" s="118" t="s">
        <v>149</v>
      </c>
      <c r="C59" s="28"/>
      <c r="D59" s="28"/>
      <c r="E59" s="29">
        <f t="shared" si="6"/>
      </c>
      <c r="F59" s="28"/>
      <c r="G59" s="29">
        <f t="shared" si="7"/>
      </c>
    </row>
    <row r="60" spans="1:7" ht="15" customHeight="1">
      <c r="A60" s="11">
        <v>253</v>
      </c>
      <c r="B60" s="119" t="s">
        <v>140</v>
      </c>
      <c r="C60" s="13"/>
      <c r="D60" s="13"/>
      <c r="E60" s="14">
        <f t="shared" si="6"/>
      </c>
      <c r="F60" s="13"/>
      <c r="G60" s="14">
        <f t="shared" si="7"/>
      </c>
    </row>
    <row r="61" spans="1:7" ht="15" customHeight="1">
      <c r="A61" s="11">
        <v>254</v>
      </c>
      <c r="B61" s="119" t="s">
        <v>141</v>
      </c>
      <c r="C61" s="13"/>
      <c r="D61" s="13"/>
      <c r="E61" s="14">
        <f t="shared" si="6"/>
      </c>
      <c r="F61" s="13"/>
      <c r="G61" s="14">
        <f t="shared" si="7"/>
      </c>
    </row>
    <row r="62" spans="1:7" ht="15" customHeight="1" thickBot="1">
      <c r="A62" s="15">
        <v>255</v>
      </c>
      <c r="B62" s="120" t="s">
        <v>68</v>
      </c>
      <c r="C62" s="28"/>
      <c r="D62" s="28"/>
      <c r="E62" s="18">
        <f t="shared" si="6"/>
      </c>
      <c r="F62" s="28"/>
      <c r="G62" s="18">
        <f t="shared" si="7"/>
      </c>
    </row>
    <row r="63" spans="1:7" ht="19.5" customHeight="1" thickBot="1">
      <c r="A63" s="108">
        <v>256</v>
      </c>
      <c r="B63" s="167" t="s">
        <v>69</v>
      </c>
      <c r="C63" s="145"/>
      <c r="D63" s="145"/>
      <c r="E63" s="145"/>
      <c r="F63" s="145"/>
      <c r="G63" s="146"/>
    </row>
    <row r="64" spans="1:7" ht="19.5" customHeight="1">
      <c r="A64" s="54">
        <v>257</v>
      </c>
      <c r="B64" s="164" t="s">
        <v>70</v>
      </c>
      <c r="C64" s="165"/>
      <c r="D64" s="165"/>
      <c r="E64" s="165"/>
      <c r="F64" s="165"/>
      <c r="G64" s="166"/>
    </row>
    <row r="65" spans="1:7" ht="15" customHeight="1">
      <c r="A65" s="11">
        <v>258</v>
      </c>
      <c r="B65" s="99" t="s">
        <v>97</v>
      </c>
      <c r="C65" s="28"/>
      <c r="D65" s="28"/>
      <c r="E65" s="29">
        <f>IF(C65=0,"",(D65-C65)/C65*100)</f>
      </c>
      <c r="F65" s="28"/>
      <c r="G65" s="29">
        <f>IF(D65=0,"",(F65-D65)/D65*100)</f>
      </c>
    </row>
    <row r="66" spans="1:7" ht="15" customHeight="1">
      <c r="A66" s="11">
        <v>259</v>
      </c>
      <c r="B66" s="12" t="s">
        <v>98</v>
      </c>
      <c r="C66" s="28"/>
      <c r="D66" s="28"/>
      <c r="E66" s="14">
        <f aca="true" t="shared" si="9" ref="E66:E82">IF(C66=0,"",(D66-C66)/C66*100)</f>
      </c>
      <c r="F66" s="28"/>
      <c r="G66" s="14">
        <f aca="true" t="shared" si="10" ref="G66:G85">IF(D66=0,"",(F66-D66)/D66*100)</f>
      </c>
    </row>
    <row r="67" spans="1:7" ht="15" customHeight="1">
      <c r="A67" s="11">
        <v>260</v>
      </c>
      <c r="B67" s="12" t="s">
        <v>111</v>
      </c>
      <c r="C67" s="28"/>
      <c r="D67" s="28"/>
      <c r="E67" s="14">
        <f>IF(C67=0,"",(D67-C67)/C67*100)</f>
      </c>
      <c r="F67" s="28"/>
      <c r="G67" s="14">
        <f>IF(D67=0,"",(F67-D67)/D67*100)</f>
      </c>
    </row>
    <row r="68" spans="1:7" ht="15" customHeight="1">
      <c r="A68" s="11">
        <v>261</v>
      </c>
      <c r="B68" s="12" t="s">
        <v>112</v>
      </c>
      <c r="C68" s="28"/>
      <c r="D68" s="28"/>
      <c r="E68" s="14">
        <f>IF(C68=0,"",(D68-C68)/C68*100)</f>
      </c>
      <c r="F68" s="28"/>
      <c r="G68" s="14">
        <f t="shared" si="10"/>
      </c>
    </row>
    <row r="69" spans="1:7" ht="27.75">
      <c r="A69" s="11">
        <v>262</v>
      </c>
      <c r="B69" s="12" t="s">
        <v>150</v>
      </c>
      <c r="C69" s="28"/>
      <c r="D69" s="28"/>
      <c r="E69" s="14">
        <f>IF(C69=0,"",(D69-C69)/C69*100)</f>
      </c>
      <c r="F69" s="28"/>
      <c r="G69" s="14">
        <f>IF(D69=0,"",(F69-D69)/D69*100)</f>
      </c>
    </row>
    <row r="70" spans="1:7" ht="27.75">
      <c r="A70" s="11">
        <v>263</v>
      </c>
      <c r="B70" s="12" t="s">
        <v>151</v>
      </c>
      <c r="C70" s="28"/>
      <c r="D70" s="28"/>
      <c r="E70" s="14">
        <f>IF(C70=0,"",(D70-C70)/C70*100)</f>
      </c>
      <c r="F70" s="28"/>
      <c r="G70" s="14">
        <f>IF(D70=0,"",(F70-D70)/D70*100)</f>
      </c>
    </row>
    <row r="71" spans="1:7" ht="15" customHeight="1">
      <c r="A71" s="11">
        <v>264</v>
      </c>
      <c r="B71" s="12" t="s">
        <v>142</v>
      </c>
      <c r="C71" s="28"/>
      <c r="D71" s="28"/>
      <c r="E71" s="14">
        <f>IF(C71=0,"",(D71-C71)/C71*100)</f>
      </c>
      <c r="F71" s="28"/>
      <c r="G71" s="14">
        <f>IF(D71=0,"",(F71-D71)/D71*100)</f>
      </c>
    </row>
    <row r="72" spans="1:7" ht="15" customHeight="1" thickBot="1">
      <c r="A72" s="30">
        <v>265</v>
      </c>
      <c r="B72" s="121" t="s">
        <v>143</v>
      </c>
      <c r="C72" s="28"/>
      <c r="D72" s="28"/>
      <c r="E72" s="31">
        <f t="shared" si="9"/>
      </c>
      <c r="F72" s="28"/>
      <c r="G72" s="31">
        <f t="shared" si="10"/>
      </c>
    </row>
    <row r="73" spans="1:7" ht="19.5" customHeight="1" thickBot="1">
      <c r="A73" s="32">
        <v>266</v>
      </c>
      <c r="B73" s="33" t="s">
        <v>71</v>
      </c>
      <c r="C73" s="34">
        <f>C65+C66+C69+C70</f>
        <v>0</v>
      </c>
      <c r="D73" s="34">
        <f>D65+D66+D69+D70</f>
        <v>0</v>
      </c>
      <c r="E73" s="21">
        <f>IF(C73=0,"",(D73-C73)/C73*100)</f>
      </c>
      <c r="F73" s="34">
        <f>F65+F66+F69+F70</f>
        <v>0</v>
      </c>
      <c r="G73" s="106">
        <f t="shared" si="10"/>
      </c>
    </row>
    <row r="74" spans="1:7" ht="28.5" customHeight="1" thickBot="1">
      <c r="A74" s="32">
        <v>267</v>
      </c>
      <c r="B74" s="35" t="s">
        <v>72</v>
      </c>
      <c r="C74" s="34">
        <f>C67+C68+C71+C72</f>
        <v>0</v>
      </c>
      <c r="D74" s="34">
        <f>D67+D68+D71+D72</f>
        <v>0</v>
      </c>
      <c r="E74" s="21">
        <f>IF(C74=0,"",(D74-C74)/C74*100)</f>
      </c>
      <c r="F74" s="34">
        <f>F67+F68+F71+F72</f>
        <v>0</v>
      </c>
      <c r="G74" s="106">
        <f t="shared" si="10"/>
      </c>
    </row>
    <row r="75" spans="1:7" ht="15" customHeight="1">
      <c r="A75" s="27">
        <v>268</v>
      </c>
      <c r="B75" s="99" t="s">
        <v>144</v>
      </c>
      <c r="C75" s="28"/>
      <c r="D75" s="28"/>
      <c r="E75" s="29">
        <f t="shared" si="9"/>
      </c>
      <c r="F75" s="28"/>
      <c r="G75" s="29">
        <f t="shared" si="10"/>
      </c>
    </row>
    <row r="76" spans="1:7" ht="15" customHeight="1">
      <c r="A76" s="11">
        <v>269</v>
      </c>
      <c r="B76" s="12" t="s">
        <v>145</v>
      </c>
      <c r="C76" s="28"/>
      <c r="D76" s="28"/>
      <c r="E76" s="14">
        <f t="shared" si="9"/>
      </c>
      <c r="F76" s="28"/>
      <c r="G76" s="14">
        <f t="shared" si="10"/>
      </c>
    </row>
    <row r="77" spans="1:7" ht="27.75">
      <c r="A77" s="11">
        <v>270</v>
      </c>
      <c r="B77" s="12" t="s">
        <v>146</v>
      </c>
      <c r="C77" s="28"/>
      <c r="D77" s="28"/>
      <c r="E77" s="14">
        <f t="shared" si="9"/>
      </c>
      <c r="F77" s="28"/>
      <c r="G77" s="14">
        <f t="shared" si="10"/>
      </c>
    </row>
    <row r="78" spans="1:7" ht="27.75">
      <c r="A78" s="11">
        <v>271</v>
      </c>
      <c r="B78" s="12" t="s">
        <v>117</v>
      </c>
      <c r="C78" s="28"/>
      <c r="D78" s="28"/>
      <c r="E78" s="14">
        <f t="shared" si="9"/>
      </c>
      <c r="F78" s="28"/>
      <c r="G78" s="14">
        <f t="shared" si="10"/>
      </c>
    </row>
    <row r="79" spans="1:7" ht="27.75">
      <c r="A79" s="11">
        <v>272</v>
      </c>
      <c r="B79" s="12" t="s">
        <v>147</v>
      </c>
      <c r="C79" s="28"/>
      <c r="D79" s="28"/>
      <c r="E79" s="14">
        <f t="shared" si="9"/>
      </c>
      <c r="F79" s="28"/>
      <c r="G79" s="14">
        <f t="shared" si="10"/>
      </c>
    </row>
    <row r="80" spans="1:7" ht="27.75">
      <c r="A80" s="11">
        <v>273</v>
      </c>
      <c r="B80" s="12" t="s">
        <v>148</v>
      </c>
      <c r="C80" s="28"/>
      <c r="D80" s="28"/>
      <c r="E80" s="14">
        <f t="shared" si="9"/>
      </c>
      <c r="F80" s="28"/>
      <c r="G80" s="14">
        <f t="shared" si="10"/>
      </c>
    </row>
    <row r="81" spans="1:7" ht="15" customHeight="1">
      <c r="A81" s="11">
        <v>274</v>
      </c>
      <c r="B81" s="12" t="s">
        <v>73</v>
      </c>
      <c r="C81" s="28"/>
      <c r="D81" s="28"/>
      <c r="E81" s="14">
        <f t="shared" si="9"/>
      </c>
      <c r="F81" s="28"/>
      <c r="G81" s="14">
        <f t="shared" si="10"/>
      </c>
    </row>
    <row r="82" spans="1:7" ht="15" customHeight="1" thickBot="1">
      <c r="A82" s="15">
        <v>275</v>
      </c>
      <c r="B82" s="16" t="s">
        <v>118</v>
      </c>
      <c r="C82" s="28"/>
      <c r="D82" s="28"/>
      <c r="E82" s="18">
        <f t="shared" si="9"/>
      </c>
      <c r="F82" s="28"/>
      <c r="G82" s="18">
        <f t="shared" si="10"/>
      </c>
    </row>
    <row r="83" spans="1:7" ht="19.5" customHeight="1" thickBot="1">
      <c r="A83" s="32">
        <v>276</v>
      </c>
      <c r="B83" s="36" t="s">
        <v>74</v>
      </c>
      <c r="C83" s="34">
        <f>C73+C75+C77+C79+C81</f>
        <v>0</v>
      </c>
      <c r="D83" s="34">
        <f>D73+D75+D77+D79+D81</f>
        <v>0</v>
      </c>
      <c r="E83" s="37">
        <f>IF(C83=0,"",(D83-C83)/C83*100)</f>
      </c>
      <c r="F83" s="34">
        <f>F73+F75+F77+F79+F81</f>
        <v>0</v>
      </c>
      <c r="G83" s="109">
        <f>IF(D83=0,"",(F83-D83)/D83*100)</f>
      </c>
    </row>
    <row r="84" spans="1:7" ht="19.5" customHeight="1" thickBot="1">
      <c r="A84" s="32">
        <v>277</v>
      </c>
      <c r="B84" s="36" t="s">
        <v>75</v>
      </c>
      <c r="C84" s="34">
        <f>C74+C76+C78+C80+C82</f>
        <v>0</v>
      </c>
      <c r="D84" s="34">
        <f>D74+D76+D78+D80+D82</f>
        <v>0</v>
      </c>
      <c r="E84" s="37">
        <f>IF(C84=0,"",(D84-C84)/C84*100)</f>
      </c>
      <c r="F84" s="34">
        <f>F74+F76+F78+F80+F82</f>
        <v>0</v>
      </c>
      <c r="G84" s="109">
        <f t="shared" si="10"/>
      </c>
    </row>
    <row r="85" spans="1:7" ht="15" customHeight="1" thickBot="1">
      <c r="A85" s="30">
        <v>278</v>
      </c>
      <c r="B85" s="39" t="s">
        <v>76</v>
      </c>
      <c r="C85" s="40"/>
      <c r="D85" s="40"/>
      <c r="E85" s="58">
        <f>IF(C85=0,"",(D85-C85)/C85*100)</f>
      </c>
      <c r="F85" s="40"/>
      <c r="G85" s="58">
        <f t="shared" si="10"/>
      </c>
    </row>
    <row r="86" spans="1:7" ht="19.5" customHeight="1" thickBot="1">
      <c r="A86" s="110">
        <v>279</v>
      </c>
      <c r="B86" s="144" t="s">
        <v>77</v>
      </c>
      <c r="C86" s="145"/>
      <c r="D86" s="145"/>
      <c r="E86" s="145"/>
      <c r="F86" s="145"/>
      <c r="G86" s="146"/>
    </row>
    <row r="87" spans="1:7" ht="19.5" customHeight="1">
      <c r="A87" s="54">
        <v>280</v>
      </c>
      <c r="B87" s="161" t="s">
        <v>78</v>
      </c>
      <c r="C87" s="162"/>
      <c r="D87" s="162"/>
      <c r="E87" s="162"/>
      <c r="F87" s="162"/>
      <c r="G87" s="163"/>
    </row>
    <row r="88" spans="1:7" ht="24.75" customHeight="1">
      <c r="A88" s="11">
        <v>282</v>
      </c>
      <c r="B88" s="42" t="s">
        <v>94</v>
      </c>
      <c r="C88" s="28"/>
      <c r="D88" s="28"/>
      <c r="E88" s="14">
        <f aca="true" t="shared" si="11" ref="E88:E96">IF(C88=0,"",(D88-C88)/C88*100)</f>
      </c>
      <c r="F88" s="28"/>
      <c r="G88" s="14">
        <f aca="true" t="shared" si="12" ref="G88:G93">IF(D88=0,"",(F88-D88)/D88*100)</f>
      </c>
    </row>
    <row r="89" spans="1:7" ht="27.75" customHeight="1">
      <c r="A89" s="11">
        <v>283</v>
      </c>
      <c r="B89" s="43" t="s">
        <v>95</v>
      </c>
      <c r="C89" s="28"/>
      <c r="D89" s="28"/>
      <c r="E89" s="18">
        <f t="shared" si="11"/>
      </c>
      <c r="F89" s="28"/>
      <c r="G89" s="18">
        <f t="shared" si="12"/>
      </c>
    </row>
    <row r="90" spans="1:7" ht="24.75" customHeight="1">
      <c r="A90" s="11">
        <v>284</v>
      </c>
      <c r="B90" s="44" t="s">
        <v>96</v>
      </c>
      <c r="C90" s="28"/>
      <c r="D90" s="28"/>
      <c r="E90" s="18">
        <f t="shared" si="11"/>
      </c>
      <c r="F90" s="28"/>
      <c r="G90" s="18">
        <f t="shared" si="12"/>
      </c>
    </row>
    <row r="91" spans="1:7" ht="15" customHeight="1">
      <c r="A91" s="11">
        <v>285</v>
      </c>
      <c r="B91" s="45" t="s">
        <v>79</v>
      </c>
      <c r="C91" s="28"/>
      <c r="D91" s="28"/>
      <c r="E91" s="18">
        <f t="shared" si="11"/>
      </c>
      <c r="F91" s="28"/>
      <c r="G91" s="18">
        <f t="shared" si="12"/>
      </c>
    </row>
    <row r="92" spans="1:7" ht="15" customHeight="1">
      <c r="A92" s="46">
        <v>286</v>
      </c>
      <c r="B92" s="47" t="s">
        <v>101</v>
      </c>
      <c r="C92" s="28"/>
      <c r="D92" s="28"/>
      <c r="E92" s="18">
        <f t="shared" si="11"/>
      </c>
      <c r="F92" s="28"/>
      <c r="G92" s="18">
        <f t="shared" si="12"/>
      </c>
    </row>
    <row r="93" spans="1:7" ht="24.75" customHeight="1">
      <c r="A93" s="48">
        <v>287</v>
      </c>
      <c r="B93" s="49" t="s">
        <v>173</v>
      </c>
      <c r="C93" s="28"/>
      <c r="D93" s="28"/>
      <c r="E93" s="18">
        <f t="shared" si="11"/>
      </c>
      <c r="F93" s="28"/>
      <c r="G93" s="18">
        <f t="shared" si="12"/>
      </c>
    </row>
    <row r="94" spans="1:7" ht="15" customHeight="1" thickBot="1">
      <c r="A94" s="50">
        <v>288</v>
      </c>
      <c r="B94" s="51" t="s">
        <v>152</v>
      </c>
      <c r="C94" s="28"/>
      <c r="D94" s="28"/>
      <c r="E94" s="52">
        <f t="shared" si="11"/>
      </c>
      <c r="F94" s="28"/>
      <c r="G94" s="53">
        <f>IF(D94=0,"",(F94-D94)/D94*100)</f>
      </c>
    </row>
    <row r="95" spans="1:7" ht="18" customHeight="1" thickBot="1">
      <c r="A95" s="32">
        <v>289</v>
      </c>
      <c r="B95" s="36" t="s">
        <v>80</v>
      </c>
      <c r="C95" s="34">
        <f>SUM(C88:C94)</f>
        <v>0</v>
      </c>
      <c r="D95" s="34">
        <f>SUM(D88:D94)</f>
        <v>0</v>
      </c>
      <c r="E95" s="37">
        <f t="shared" si="11"/>
      </c>
      <c r="F95" s="34">
        <f>SUM(F88:F94)</f>
        <v>0</v>
      </c>
      <c r="G95" s="109">
        <f>IF(D95=0,"",(F95-D95)/D95*100)</f>
      </c>
    </row>
    <row r="96" spans="1:7" ht="24.75" customHeight="1">
      <c r="A96" s="124">
        <v>290</v>
      </c>
      <c r="B96" s="123" t="s">
        <v>174</v>
      </c>
      <c r="C96" s="131"/>
      <c r="D96" s="131"/>
      <c r="E96" s="52">
        <f t="shared" si="11"/>
      </c>
      <c r="F96" s="131"/>
      <c r="G96" s="52">
        <f>IF(D96=0,"",(F96-D96)/D96*100)</f>
      </c>
    </row>
    <row r="97" spans="1:7" ht="19.5" customHeight="1">
      <c r="A97" s="54">
        <v>291</v>
      </c>
      <c r="B97" s="161" t="s">
        <v>81</v>
      </c>
      <c r="C97" s="162"/>
      <c r="D97" s="162"/>
      <c r="E97" s="162"/>
      <c r="F97" s="162"/>
      <c r="G97" s="163"/>
    </row>
    <row r="98" spans="1:7" ht="42">
      <c r="A98" s="11">
        <v>292</v>
      </c>
      <c r="B98" s="99" t="s">
        <v>82</v>
      </c>
      <c r="C98" s="125"/>
      <c r="D98" s="125"/>
      <c r="E98" s="29">
        <f>IF(C98=0,"",(D98-C98)/C98*100)</f>
      </c>
      <c r="F98" s="125"/>
      <c r="G98" s="29">
        <f>IF(D98=0,"",(F98-D98)/D98*100)</f>
      </c>
    </row>
    <row r="99" spans="1:7" ht="28.5" thickBot="1">
      <c r="A99" s="15">
        <v>293</v>
      </c>
      <c r="B99" s="16" t="s">
        <v>83</v>
      </c>
      <c r="C99" s="125"/>
      <c r="D99" s="125"/>
      <c r="E99" s="18">
        <f>IF(C99=0,"",(D99-C99)/C99*100)</f>
      </c>
      <c r="F99" s="125"/>
      <c r="G99" s="18">
        <f>IF(D99=0,"",(F99-D99)/D99*100)</f>
      </c>
    </row>
    <row r="100" spans="1:7" ht="19.5" customHeight="1" thickBot="1">
      <c r="A100" s="32">
        <v>294</v>
      </c>
      <c r="B100" s="36" t="s">
        <v>84</v>
      </c>
      <c r="C100" s="55">
        <f>C98+C99</f>
        <v>0</v>
      </c>
      <c r="D100" s="55">
        <f>D98+D99</f>
        <v>0</v>
      </c>
      <c r="E100" s="37">
        <f>IF(C100=0,"",(D100-C100)/C100*100)</f>
      </c>
      <c r="F100" s="55">
        <f>F98+F99</f>
        <v>0</v>
      </c>
      <c r="G100" s="109">
        <f>IF(D100=0,"",(F100-D100)/D100*100)</f>
      </c>
    </row>
    <row r="101" spans="1:7" ht="19.5" customHeight="1">
      <c r="A101" s="54">
        <v>295</v>
      </c>
      <c r="B101" s="164" t="s">
        <v>85</v>
      </c>
      <c r="C101" s="165"/>
      <c r="D101" s="165"/>
      <c r="E101" s="165"/>
      <c r="F101" s="165"/>
      <c r="G101" s="166"/>
    </row>
    <row r="102" spans="1:7" ht="15" customHeight="1">
      <c r="A102" s="11">
        <v>296</v>
      </c>
      <c r="B102" s="99" t="s">
        <v>86</v>
      </c>
      <c r="C102" s="28"/>
      <c r="D102" s="28"/>
      <c r="E102" s="29">
        <f>IF(C102=0,"",(D102-C102)/C102*100)</f>
      </c>
      <c r="F102" s="28"/>
      <c r="G102" s="29">
        <f>IF(D102=0,"",(F102-D102)/D102*100)</f>
      </c>
    </row>
    <row r="103" spans="1:7" ht="15" customHeight="1" thickBot="1">
      <c r="A103" s="15">
        <v>297</v>
      </c>
      <c r="B103" s="16" t="s">
        <v>87</v>
      </c>
      <c r="C103" s="28"/>
      <c r="D103" s="28"/>
      <c r="E103" s="18">
        <f>IF(C103=0,"",(D103-C103)/C103*100)</f>
      </c>
      <c r="F103" s="28"/>
      <c r="G103" s="18">
        <f>IF(D103=0,"",(F103-D103)/D103*100)</f>
      </c>
    </row>
    <row r="104" spans="1:7" ht="19.5" customHeight="1" thickBot="1">
      <c r="A104" s="32">
        <v>298</v>
      </c>
      <c r="B104" s="36" t="s">
        <v>88</v>
      </c>
      <c r="C104" s="34">
        <f>C102+C103</f>
        <v>0</v>
      </c>
      <c r="D104" s="34">
        <f>D102+D103</f>
        <v>0</v>
      </c>
      <c r="E104" s="37">
        <f>IF(C104=0,"",(D104-C104)/C104*100)</f>
      </c>
      <c r="F104" s="34">
        <f>F102+F103</f>
        <v>0</v>
      </c>
      <c r="G104" s="109">
        <f>IF(D104=0,"",(F104-D104)/D104*100)</f>
      </c>
    </row>
    <row r="105" spans="1:7" ht="15" customHeight="1" thickBot="1">
      <c r="A105" s="30">
        <v>299</v>
      </c>
      <c r="B105" s="39" t="s">
        <v>89</v>
      </c>
      <c r="C105" s="28"/>
      <c r="D105" s="28"/>
      <c r="E105" s="58">
        <f>IF(C105=0,"",(D105-C105)/C105*100)</f>
      </c>
      <c r="F105" s="28"/>
      <c r="G105" s="58">
        <f>IF(D105=0,"",(F105-D105)/D105*100)</f>
      </c>
    </row>
    <row r="106" spans="1:7" ht="19.5" customHeight="1" thickBot="1">
      <c r="A106" s="108">
        <v>300</v>
      </c>
      <c r="B106" s="167" t="s">
        <v>172</v>
      </c>
      <c r="C106" s="145"/>
      <c r="D106" s="145"/>
      <c r="E106" s="145"/>
      <c r="F106" s="145"/>
      <c r="G106" s="146"/>
    </row>
    <row r="107" spans="1:7" ht="19.5" customHeight="1">
      <c r="A107" s="54">
        <v>301</v>
      </c>
      <c r="B107" s="164" t="s">
        <v>102</v>
      </c>
      <c r="C107" s="165"/>
      <c r="D107" s="165"/>
      <c r="E107" s="165"/>
      <c r="F107" s="165"/>
      <c r="G107" s="166"/>
    </row>
    <row r="108" spans="1:7" ht="15" customHeight="1">
      <c r="A108" s="11">
        <v>302</v>
      </c>
      <c r="B108" s="99" t="s">
        <v>100</v>
      </c>
      <c r="C108" s="28"/>
      <c r="D108" s="28"/>
      <c r="E108" s="29">
        <f>IF(C108=0,"",(D108-C108)/C108*100)</f>
      </c>
      <c r="F108" s="28"/>
      <c r="G108" s="29">
        <f>IF(D108=0,"",(F108-D108)/D108*100)</f>
      </c>
    </row>
    <row r="109" spans="1:7" s="127" customFormat="1" ht="15" customHeight="1">
      <c r="A109" s="59">
        <v>303</v>
      </c>
      <c r="B109" s="60" t="s">
        <v>121</v>
      </c>
      <c r="C109" s="28"/>
      <c r="D109" s="115"/>
      <c r="E109" s="116">
        <f>IF(C109=0,"",(D109-C109)/C109*100)</f>
      </c>
      <c r="F109" s="115"/>
      <c r="G109" s="116">
        <f>IF(D109=0,"",(F109-D109)/D109*100)</f>
      </c>
    </row>
    <row r="110" spans="1:7" ht="15" customHeight="1">
      <c r="A110" s="11">
        <v>304</v>
      </c>
      <c r="B110" s="16" t="s">
        <v>119</v>
      </c>
      <c r="C110" s="28"/>
      <c r="D110" s="28"/>
      <c r="E110" s="18">
        <f>IF(C110=0,"",(D110-C110)/C110*100)</f>
      </c>
      <c r="F110" s="28"/>
      <c r="G110" s="18">
        <f>IF(D110=0,"",(F110-D110)/D110*100)</f>
      </c>
    </row>
    <row r="111" spans="1:7" ht="15" customHeight="1">
      <c r="A111" s="11">
        <v>305</v>
      </c>
      <c r="B111" s="16" t="s">
        <v>120</v>
      </c>
      <c r="C111" s="28"/>
      <c r="D111" s="28"/>
      <c r="E111" s="18">
        <f>IF(C111=0,"",(D111-C111)/C111*100)</f>
      </c>
      <c r="F111" s="28"/>
      <c r="G111" s="18">
        <f>IF(D111=0,"",(F111-D111)/D111*100)</f>
      </c>
    </row>
    <row r="112" spans="1:7" ht="19.5" customHeight="1">
      <c r="A112" s="86">
        <v>306</v>
      </c>
      <c r="B112" s="169" t="s">
        <v>99</v>
      </c>
      <c r="C112" s="170"/>
      <c r="D112" s="170"/>
      <c r="E112" s="170"/>
      <c r="F112" s="170"/>
      <c r="G112" s="171"/>
    </row>
    <row r="113" spans="1:7" ht="15" customHeight="1">
      <c r="A113" s="11">
        <v>307</v>
      </c>
      <c r="B113" s="12" t="s">
        <v>153</v>
      </c>
      <c r="C113" s="28"/>
      <c r="D113" s="28"/>
      <c r="E113" s="14">
        <f>IF(C113=0,"",(D113-C113)/C113*100)</f>
      </c>
      <c r="F113" s="28">
        <v>1</v>
      </c>
      <c r="G113" s="14">
        <f>IF(D113=0,"",(F113-D113)/D113*100)</f>
      </c>
    </row>
    <row r="114" spans="1:7" ht="15" customHeight="1">
      <c r="A114" s="11">
        <v>308</v>
      </c>
      <c r="B114" s="12" t="s">
        <v>154</v>
      </c>
      <c r="C114" s="28"/>
      <c r="D114" s="28"/>
      <c r="E114" s="14">
        <f>IF(C114=0,"",(D114-C114)/C114*100)</f>
      </c>
      <c r="F114" s="28">
        <v>1</v>
      </c>
      <c r="G114" s="14">
        <f>IF(D114=0,"",(F114-D114)/D114*100)</f>
      </c>
    </row>
    <row r="115" spans="1:7" ht="15" customHeight="1">
      <c r="A115" s="11">
        <v>309</v>
      </c>
      <c r="B115" s="12" t="s">
        <v>155</v>
      </c>
      <c r="C115" s="28"/>
      <c r="D115" s="28"/>
      <c r="E115" s="14">
        <f>IF(C115=0,"",(D115-C115)/C115*100)</f>
      </c>
      <c r="F115" s="28">
        <v>1</v>
      </c>
      <c r="G115" s="14">
        <f>IF(D115=0,"",(F115-D115)/D115*100)</f>
      </c>
    </row>
    <row r="116" spans="1:7" ht="15" customHeight="1">
      <c r="A116" s="11">
        <v>310</v>
      </c>
      <c r="B116" s="12" t="s">
        <v>156</v>
      </c>
      <c r="C116" s="28"/>
      <c r="D116" s="28"/>
      <c r="E116" s="14">
        <f>IF(C116=0,"",(D116-C116)/C116*100)</f>
      </c>
      <c r="F116" s="28">
        <v>1</v>
      </c>
      <c r="G116" s="14">
        <f>IF(D116=0,"",(F116-D116)/D116*100)</f>
      </c>
    </row>
    <row r="117" spans="1:7" ht="13.5">
      <c r="A117" s="61"/>
      <c r="B117" s="62"/>
      <c r="C117" s="63"/>
      <c r="D117" s="63"/>
      <c r="E117" s="63"/>
      <c r="F117" s="63"/>
      <c r="G117" s="63"/>
    </row>
    <row r="118" spans="1:7" ht="12.75" customHeight="1">
      <c r="A118" s="64"/>
      <c r="B118" s="64" t="s">
        <v>90</v>
      </c>
      <c r="C118" s="64"/>
      <c r="D118" s="64"/>
      <c r="E118" s="64"/>
      <c r="F118" s="64"/>
      <c r="G118" s="64"/>
    </row>
    <row r="119" spans="1:7" ht="13.5">
      <c r="A119" s="122"/>
      <c r="B119" s="152"/>
      <c r="C119" s="152"/>
      <c r="D119" s="152"/>
      <c r="E119" s="152"/>
      <c r="F119" s="152"/>
      <c r="G119" s="152"/>
    </row>
    <row r="120" spans="1:7" ht="13.5">
      <c r="A120" s="122"/>
      <c r="B120" s="152"/>
      <c r="C120" s="152"/>
      <c r="D120" s="152"/>
      <c r="E120" s="152"/>
      <c r="F120" s="152"/>
      <c r="G120" s="152"/>
    </row>
    <row r="121" spans="1:7" ht="13.5">
      <c r="A121" s="122"/>
      <c r="B121" s="152"/>
      <c r="C121" s="152"/>
      <c r="D121" s="152"/>
      <c r="E121" s="152"/>
      <c r="F121" s="152"/>
      <c r="G121" s="152"/>
    </row>
    <row r="122" spans="1:7" ht="13.5">
      <c r="A122" s="122"/>
      <c r="B122" s="152"/>
      <c r="C122" s="152"/>
      <c r="D122" s="152"/>
      <c r="E122" s="152"/>
      <c r="F122" s="152"/>
      <c r="G122" s="152"/>
    </row>
    <row r="123" spans="1:7" ht="13.5">
      <c r="A123" s="122"/>
      <c r="B123" s="152"/>
      <c r="C123" s="152"/>
      <c r="D123" s="152"/>
      <c r="E123" s="152"/>
      <c r="F123" s="152"/>
      <c r="G123" s="152"/>
    </row>
    <row r="124" spans="1:7" ht="13.5">
      <c r="A124" s="122"/>
      <c r="B124" s="152"/>
      <c r="C124" s="152"/>
      <c r="D124" s="152"/>
      <c r="E124" s="152"/>
      <c r="F124" s="152"/>
      <c r="G124" s="152"/>
    </row>
    <row r="125" spans="1:7" ht="13.5">
      <c r="A125" s="122"/>
      <c r="B125" s="152"/>
      <c r="C125" s="152"/>
      <c r="D125" s="152"/>
      <c r="E125" s="152"/>
      <c r="F125" s="152"/>
      <c r="G125" s="152"/>
    </row>
    <row r="126" spans="1:7" ht="13.5">
      <c r="A126" s="122"/>
      <c r="B126" s="152"/>
      <c r="C126" s="152"/>
      <c r="D126" s="152"/>
      <c r="E126" s="152"/>
      <c r="F126" s="152"/>
      <c r="G126" s="152"/>
    </row>
    <row r="127" spans="1:7" ht="13.5">
      <c r="A127" s="122"/>
      <c r="B127" s="152"/>
      <c r="C127" s="152"/>
      <c r="D127" s="152"/>
      <c r="E127" s="152"/>
      <c r="F127" s="152"/>
      <c r="G127" s="152"/>
    </row>
    <row r="128" spans="1:7" ht="13.5">
      <c r="A128" s="122"/>
      <c r="B128" s="152"/>
      <c r="C128" s="152"/>
      <c r="D128" s="152"/>
      <c r="E128" s="152"/>
      <c r="F128" s="152"/>
      <c r="G128" s="152"/>
    </row>
    <row r="129" spans="1:7" ht="13.5">
      <c r="A129" s="122"/>
      <c r="B129" s="152"/>
      <c r="C129" s="152"/>
      <c r="D129" s="152"/>
      <c r="E129" s="152"/>
      <c r="F129" s="152"/>
      <c r="G129" s="152"/>
    </row>
    <row r="130" spans="1:7" ht="13.5">
      <c r="A130" s="122"/>
      <c r="B130" s="152"/>
      <c r="C130" s="152"/>
      <c r="D130" s="152"/>
      <c r="E130" s="152"/>
      <c r="F130" s="152"/>
      <c r="G130" s="152"/>
    </row>
    <row r="131" spans="1:7" ht="13.5">
      <c r="A131" s="122"/>
      <c r="B131" s="152"/>
      <c r="C131" s="152"/>
      <c r="D131" s="152"/>
      <c r="E131" s="152"/>
      <c r="F131" s="152"/>
      <c r="G131" s="152"/>
    </row>
    <row r="132" spans="1:7" ht="13.5">
      <c r="A132" s="122"/>
      <c r="B132" s="152"/>
      <c r="C132" s="152"/>
      <c r="D132" s="152"/>
      <c r="E132" s="152"/>
      <c r="F132" s="152"/>
      <c r="G132" s="152"/>
    </row>
    <row r="133" spans="1:7" ht="13.5">
      <c r="A133" s="122"/>
      <c r="B133" s="152"/>
      <c r="C133" s="152"/>
      <c r="D133" s="152"/>
      <c r="E133" s="152"/>
      <c r="F133" s="152"/>
      <c r="G133" s="152"/>
    </row>
    <row r="134" spans="1:7" ht="13.5">
      <c r="A134" s="122"/>
      <c r="B134" s="152"/>
      <c r="C134" s="152"/>
      <c r="D134" s="152"/>
      <c r="E134" s="152"/>
      <c r="F134" s="152"/>
      <c r="G134" s="152"/>
    </row>
    <row r="135" spans="1:7" ht="13.5">
      <c r="A135" s="122"/>
      <c r="B135" s="152"/>
      <c r="C135" s="152"/>
      <c r="D135" s="152"/>
      <c r="E135" s="152"/>
      <c r="F135" s="152"/>
      <c r="G135" s="152"/>
    </row>
    <row r="136" spans="1:7" ht="13.5">
      <c r="A136" s="122"/>
      <c r="B136" s="152"/>
      <c r="C136" s="152"/>
      <c r="D136" s="152"/>
      <c r="E136" s="152"/>
      <c r="F136" s="152"/>
      <c r="G136" s="152"/>
    </row>
    <row r="137" spans="1:7" ht="13.5">
      <c r="A137" s="122"/>
      <c r="B137" s="152"/>
      <c r="C137" s="152"/>
      <c r="D137" s="152"/>
      <c r="E137" s="152"/>
      <c r="F137" s="152"/>
      <c r="G137" s="152"/>
    </row>
    <row r="138" spans="1:7" ht="13.5">
      <c r="A138" s="122"/>
      <c r="B138" s="152"/>
      <c r="C138" s="152"/>
      <c r="D138" s="152"/>
      <c r="E138" s="152"/>
      <c r="F138" s="152"/>
      <c r="G138" s="152"/>
    </row>
    <row r="139" spans="1:7" ht="13.5">
      <c r="A139" s="122"/>
      <c r="B139" s="152"/>
      <c r="C139" s="152"/>
      <c r="D139" s="152"/>
      <c r="E139" s="152"/>
      <c r="F139" s="152"/>
      <c r="G139" s="152"/>
    </row>
    <row r="140" spans="1:7" ht="13.5">
      <c r="A140" s="122"/>
      <c r="B140" s="152"/>
      <c r="C140" s="152"/>
      <c r="D140" s="152"/>
      <c r="E140" s="152"/>
      <c r="F140" s="152"/>
      <c r="G140" s="152"/>
    </row>
  </sheetData>
  <sheetProtection password="8C99" sheet="1" objects="1" scenarios="1" selectLockedCells="1"/>
  <mergeCells count="44">
    <mergeCell ref="A4:A5"/>
    <mergeCell ref="B112:G112"/>
    <mergeCell ref="B38:G38"/>
    <mergeCell ref="B24:G24"/>
    <mergeCell ref="B8:G8"/>
    <mergeCell ref="B7:G7"/>
    <mergeCell ref="B15:G15"/>
    <mergeCell ref="B87:G87"/>
    <mergeCell ref="B63:G63"/>
    <mergeCell ref="B64:G64"/>
    <mergeCell ref="B106:G106"/>
    <mergeCell ref="B107:G107"/>
    <mergeCell ref="B122:G122"/>
    <mergeCell ref="B123:G123"/>
    <mergeCell ref="B125:G125"/>
    <mergeCell ref="B128:G128"/>
    <mergeCell ref="B136:G136"/>
    <mergeCell ref="B133:G133"/>
    <mergeCell ref="B134:G134"/>
    <mergeCell ref="B135:G135"/>
    <mergeCell ref="B124:G124"/>
    <mergeCell ref="B131:G131"/>
    <mergeCell ref="B132:G132"/>
    <mergeCell ref="B129:G129"/>
    <mergeCell ref="B39:G39"/>
    <mergeCell ref="B119:G119"/>
    <mergeCell ref="B97:G97"/>
    <mergeCell ref="B101:G101"/>
    <mergeCell ref="B140:G140"/>
    <mergeCell ref="B139:G139"/>
    <mergeCell ref="B138:G138"/>
    <mergeCell ref="B137:G137"/>
    <mergeCell ref="B126:G126"/>
    <mergeCell ref="B127:G127"/>
    <mergeCell ref="B86:G86"/>
    <mergeCell ref="E4:E5"/>
    <mergeCell ref="G4:G5"/>
    <mergeCell ref="B4:B5"/>
    <mergeCell ref="B130:G130"/>
    <mergeCell ref="A1:G1"/>
    <mergeCell ref="B121:G121"/>
    <mergeCell ref="B120:G120"/>
    <mergeCell ref="A2:G2"/>
    <mergeCell ref="C3:G3"/>
  </mergeCells>
  <printOptions horizontalCentered="1"/>
  <pageMargins left="0.75" right="0.75" top="1" bottom="1" header="0.5" footer="0.5"/>
  <pageSetup fitToHeight="4" fitToWidth="1" orientation="landscape" scale="75"/>
  <ignoredErrors>
    <ignoredError sqref="E95 E31:E34 E55:E58 E73:E74 E83:E84 E104 E100" formula="1"/>
    <ignoredError sqref="E35:E37 E85" unlockedFormula="1"/>
  </ignoredErrors>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4">
      <selection activeCell="A24" sqref="A24"/>
    </sheetView>
  </sheetViews>
  <sheetFormatPr defaultColWidth="17.28125" defaultRowHeight="15" customHeight="1"/>
  <cols>
    <col min="1" max="1" width="7.421875" style="1" customWidth="1"/>
    <col min="2" max="2" width="35.00390625" style="1" customWidth="1"/>
    <col min="3" max="3" width="60.7109375" style="1" customWidth="1"/>
    <col min="4" max="13" width="7.421875" style="1" customWidth="1"/>
    <col min="14" max="16384" width="17.28125" style="1" customWidth="1"/>
  </cols>
  <sheetData>
    <row r="1" spans="1:13" ht="16.5" customHeight="1">
      <c r="A1" s="65" t="s">
        <v>0</v>
      </c>
      <c r="B1" s="66" t="s">
        <v>1</v>
      </c>
      <c r="C1" s="67" t="s">
        <v>2</v>
      </c>
      <c r="D1" s="68"/>
      <c r="E1" s="68"/>
      <c r="F1" s="68"/>
      <c r="G1" s="68"/>
      <c r="H1" s="68"/>
      <c r="I1" s="68"/>
      <c r="J1" s="68"/>
      <c r="K1" s="68"/>
      <c r="L1" s="68"/>
      <c r="M1" s="68"/>
    </row>
    <row r="2" spans="1:13" ht="42">
      <c r="A2" s="69">
        <v>202</v>
      </c>
      <c r="B2" s="70" t="s">
        <v>3</v>
      </c>
      <c r="C2" s="71" t="s">
        <v>4</v>
      </c>
      <c r="D2" s="72"/>
      <c r="E2" s="72"/>
      <c r="F2" s="72"/>
      <c r="G2" s="72"/>
      <c r="H2" s="72"/>
      <c r="I2" s="72"/>
      <c r="J2" s="72"/>
      <c r="K2" s="72"/>
      <c r="L2" s="72"/>
      <c r="M2" s="72"/>
    </row>
    <row r="3" spans="1:13" ht="42">
      <c r="A3" s="65">
        <v>203</v>
      </c>
      <c r="B3" s="73" t="s">
        <v>105</v>
      </c>
      <c r="C3" s="74" t="s">
        <v>7</v>
      </c>
      <c r="D3" s="72"/>
      <c r="E3" s="72"/>
      <c r="F3" s="72"/>
      <c r="G3" s="72"/>
      <c r="H3" s="72"/>
      <c r="I3" s="72"/>
      <c r="J3" s="72"/>
      <c r="K3" s="72"/>
      <c r="L3" s="72"/>
      <c r="M3" s="72"/>
    </row>
    <row r="4" spans="1:13" ht="42.75" thickBot="1">
      <c r="A4" s="65">
        <v>204</v>
      </c>
      <c r="B4" s="73" t="s">
        <v>12</v>
      </c>
      <c r="C4" s="74" t="s">
        <v>13</v>
      </c>
      <c r="D4" s="72"/>
      <c r="E4" s="72"/>
      <c r="F4" s="72"/>
      <c r="G4" s="72"/>
      <c r="H4" s="72"/>
      <c r="I4" s="72"/>
      <c r="J4" s="72"/>
      <c r="K4" s="72"/>
      <c r="L4" s="72"/>
      <c r="M4" s="72"/>
    </row>
    <row r="5" spans="1:13" ht="45.75" thickBot="1">
      <c r="A5" s="77">
        <v>205</v>
      </c>
      <c r="B5" s="78" t="s">
        <v>93</v>
      </c>
      <c r="C5" s="79" t="s">
        <v>113</v>
      </c>
      <c r="D5" s="72"/>
      <c r="E5" s="72"/>
      <c r="F5" s="72"/>
      <c r="G5" s="72"/>
      <c r="H5" s="72"/>
      <c r="I5" s="72"/>
      <c r="J5" s="72"/>
      <c r="K5" s="72"/>
      <c r="L5" s="72"/>
      <c r="M5" s="72"/>
    </row>
    <row r="6" spans="1:13" ht="60.75" thickBot="1">
      <c r="A6" s="77">
        <v>206</v>
      </c>
      <c r="B6" s="78" t="s">
        <v>91</v>
      </c>
      <c r="C6" s="79" t="s">
        <v>114</v>
      </c>
      <c r="D6" s="72"/>
      <c r="E6" s="72"/>
      <c r="F6" s="72"/>
      <c r="G6" s="72"/>
      <c r="H6" s="72"/>
      <c r="I6" s="72"/>
      <c r="J6" s="72"/>
      <c r="K6" s="72"/>
      <c r="L6" s="72"/>
      <c r="M6" s="72"/>
    </row>
    <row r="7" spans="1:13" ht="42.75" thickBot="1">
      <c r="A7" s="77">
        <v>207</v>
      </c>
      <c r="B7" s="80" t="s">
        <v>92</v>
      </c>
      <c r="C7" s="79" t="s">
        <v>115</v>
      </c>
      <c r="D7" s="72"/>
      <c r="E7" s="72"/>
      <c r="F7" s="72"/>
      <c r="G7" s="72"/>
      <c r="H7" s="72"/>
      <c r="I7" s="72"/>
      <c r="J7" s="72"/>
      <c r="K7" s="72"/>
      <c r="L7" s="72"/>
      <c r="M7" s="72"/>
    </row>
    <row r="8" spans="1:13" ht="45.75" thickBot="1">
      <c r="A8" s="65">
        <v>209</v>
      </c>
      <c r="B8" s="75" t="s">
        <v>14</v>
      </c>
      <c r="C8" s="74" t="s">
        <v>15</v>
      </c>
      <c r="D8" s="72"/>
      <c r="E8" s="72"/>
      <c r="F8" s="72"/>
      <c r="G8" s="72"/>
      <c r="H8" s="72"/>
      <c r="I8" s="72"/>
      <c r="J8" s="72"/>
      <c r="K8" s="72"/>
      <c r="L8" s="72"/>
      <c r="M8" s="72"/>
    </row>
    <row r="9" spans="1:13" ht="45">
      <c r="A9" s="65">
        <v>210</v>
      </c>
      <c r="B9" s="75" t="s">
        <v>16</v>
      </c>
      <c r="C9" s="74" t="s">
        <v>17</v>
      </c>
      <c r="D9" s="72"/>
      <c r="E9" s="72"/>
      <c r="F9" s="72"/>
      <c r="G9" s="72"/>
      <c r="H9" s="72"/>
      <c r="I9" s="72"/>
      <c r="J9" s="72"/>
      <c r="K9" s="72"/>
      <c r="L9" s="72"/>
      <c r="M9" s="72"/>
    </row>
    <row r="10" spans="1:13" ht="45">
      <c r="A10" s="65">
        <v>211</v>
      </c>
      <c r="B10" s="75" t="s">
        <v>18</v>
      </c>
      <c r="C10" s="76" t="s">
        <v>19</v>
      </c>
      <c r="D10" s="72"/>
      <c r="E10" s="72"/>
      <c r="F10" s="72"/>
      <c r="G10" s="72"/>
      <c r="H10" s="72"/>
      <c r="I10" s="72"/>
      <c r="J10" s="72"/>
      <c r="K10" s="72"/>
      <c r="L10" s="72"/>
      <c r="M10" s="72"/>
    </row>
    <row r="11" spans="1:13" ht="60">
      <c r="A11" s="65">
        <v>212</v>
      </c>
      <c r="B11" s="75" t="s">
        <v>21</v>
      </c>
      <c r="C11" s="76" t="s">
        <v>22</v>
      </c>
      <c r="D11" s="72"/>
      <c r="E11" s="72"/>
      <c r="F11" s="72"/>
      <c r="G11" s="72"/>
      <c r="H11" s="72"/>
      <c r="I11" s="72"/>
      <c r="J11" s="72"/>
      <c r="K11" s="72"/>
      <c r="L11" s="72"/>
      <c r="M11" s="72"/>
    </row>
    <row r="12" spans="1:13" ht="45">
      <c r="A12" s="65">
        <v>213</v>
      </c>
      <c r="B12" s="75" t="s">
        <v>23</v>
      </c>
      <c r="C12" s="76" t="s">
        <v>24</v>
      </c>
      <c r="D12" s="72"/>
      <c r="E12" s="72"/>
      <c r="F12" s="72"/>
      <c r="G12" s="72"/>
      <c r="H12" s="72"/>
      <c r="I12" s="72"/>
      <c r="J12" s="72"/>
      <c r="K12" s="72"/>
      <c r="L12" s="72"/>
      <c r="M12" s="72"/>
    </row>
    <row r="13" spans="1:13" ht="42">
      <c r="A13" s="65">
        <v>214</v>
      </c>
      <c r="B13" s="75" t="s">
        <v>25</v>
      </c>
      <c r="C13" s="76" t="s">
        <v>26</v>
      </c>
      <c r="D13" s="72"/>
      <c r="E13" s="72"/>
      <c r="F13" s="72"/>
      <c r="G13" s="72"/>
      <c r="H13" s="72"/>
      <c r="I13" s="72"/>
      <c r="J13" s="72"/>
      <c r="K13" s="72"/>
      <c r="L13" s="72"/>
      <c r="M13" s="72"/>
    </row>
    <row r="14" spans="1:13" ht="45">
      <c r="A14" s="65">
        <v>215</v>
      </c>
      <c r="B14" s="75" t="s">
        <v>27</v>
      </c>
      <c r="C14" s="76" t="s">
        <v>28</v>
      </c>
      <c r="D14" s="72"/>
      <c r="E14" s="72"/>
      <c r="F14" s="72"/>
      <c r="G14" s="72"/>
      <c r="H14" s="72"/>
      <c r="I14" s="72"/>
      <c r="J14" s="72"/>
      <c r="K14" s="72"/>
      <c r="L14" s="72"/>
      <c r="M14" s="72"/>
    </row>
    <row r="15" spans="1:13" ht="45">
      <c r="A15" s="65">
        <v>216</v>
      </c>
      <c r="B15" s="75" t="s">
        <v>29</v>
      </c>
      <c r="C15" s="76" t="s">
        <v>30</v>
      </c>
      <c r="D15" s="72"/>
      <c r="E15" s="72"/>
      <c r="F15" s="72"/>
      <c r="G15" s="72"/>
      <c r="H15" s="72"/>
      <c r="I15" s="72"/>
      <c r="J15" s="72"/>
      <c r="K15" s="72"/>
      <c r="L15" s="72"/>
      <c r="M15" s="72"/>
    </row>
    <row r="16" spans="1:13" ht="69.75">
      <c r="A16" s="65">
        <v>218</v>
      </c>
      <c r="B16" s="75" t="s">
        <v>31</v>
      </c>
      <c r="C16" s="74" t="s">
        <v>32</v>
      </c>
      <c r="D16" s="72"/>
      <c r="E16" s="72"/>
      <c r="F16" s="72"/>
      <c r="G16" s="72"/>
      <c r="H16" s="72"/>
      <c r="I16" s="72"/>
      <c r="J16" s="72"/>
      <c r="K16" s="72"/>
      <c r="L16" s="72"/>
      <c r="M16" s="72"/>
    </row>
    <row r="17" spans="1:13" ht="69.75">
      <c r="A17" s="65">
        <v>219</v>
      </c>
      <c r="B17" s="75" t="s">
        <v>33</v>
      </c>
      <c r="C17" s="74" t="s">
        <v>34</v>
      </c>
      <c r="D17" s="72"/>
      <c r="E17" s="72"/>
      <c r="F17" s="72"/>
      <c r="G17" s="72"/>
      <c r="H17" s="72"/>
      <c r="I17" s="72"/>
      <c r="J17" s="72"/>
      <c r="K17" s="72"/>
      <c r="L17" s="72"/>
      <c r="M17" s="72"/>
    </row>
    <row r="18" spans="1:13" ht="70.5" thickBot="1">
      <c r="A18" s="65">
        <v>220</v>
      </c>
      <c r="B18" s="75" t="s">
        <v>35</v>
      </c>
      <c r="C18" s="74" t="s">
        <v>36</v>
      </c>
      <c r="D18" s="72"/>
      <c r="E18" s="72"/>
      <c r="F18" s="72"/>
      <c r="G18" s="72"/>
      <c r="H18" s="72"/>
      <c r="I18" s="72"/>
      <c r="J18" s="72"/>
      <c r="K18" s="72"/>
      <c r="L18" s="72"/>
      <c r="M18" s="72"/>
    </row>
    <row r="19" spans="1:13" ht="30.75" thickBot="1">
      <c r="A19" s="65">
        <v>231</v>
      </c>
      <c r="B19" s="75" t="s">
        <v>38</v>
      </c>
      <c r="C19" s="74" t="s">
        <v>39</v>
      </c>
      <c r="D19" s="72"/>
      <c r="E19" s="72"/>
      <c r="F19" s="72"/>
      <c r="G19" s="72"/>
      <c r="H19" s="72"/>
      <c r="I19" s="72"/>
      <c r="J19" s="72"/>
      <c r="K19" s="72"/>
      <c r="L19" s="72"/>
      <c r="M19" s="72"/>
    </row>
    <row r="20" spans="1:13" ht="27.75">
      <c r="A20" s="65">
        <v>257</v>
      </c>
      <c r="B20" s="75" t="s">
        <v>40</v>
      </c>
      <c r="C20" s="74" t="s">
        <v>41</v>
      </c>
      <c r="D20" s="72"/>
      <c r="E20" s="72"/>
      <c r="F20" s="72"/>
      <c r="G20" s="72"/>
      <c r="H20" s="72"/>
      <c r="I20" s="72"/>
      <c r="J20" s="72"/>
      <c r="K20" s="72"/>
      <c r="L20" s="72"/>
      <c r="M20" s="72"/>
    </row>
    <row r="21" spans="1:13" ht="27.75">
      <c r="A21" s="65">
        <v>280</v>
      </c>
      <c r="B21" s="75" t="s">
        <v>42</v>
      </c>
      <c r="C21" s="74" t="s">
        <v>104</v>
      </c>
      <c r="D21" s="72"/>
      <c r="E21" s="72"/>
      <c r="F21" s="72"/>
      <c r="G21" s="72"/>
      <c r="H21" s="72"/>
      <c r="I21" s="72"/>
      <c r="J21" s="72"/>
      <c r="K21" s="72"/>
      <c r="L21" s="72"/>
      <c r="M21" s="72"/>
    </row>
    <row r="22" spans="1:13" ht="84.75" thickBot="1">
      <c r="A22" s="65">
        <v>291</v>
      </c>
      <c r="B22" s="75" t="s">
        <v>43</v>
      </c>
      <c r="C22" s="74" t="s">
        <v>44</v>
      </c>
      <c r="D22" s="72"/>
      <c r="E22" s="72"/>
      <c r="F22" s="72"/>
      <c r="G22" s="72"/>
      <c r="H22" s="72"/>
      <c r="I22" s="72"/>
      <c r="J22" s="72"/>
      <c r="K22" s="72"/>
      <c r="L22" s="72"/>
      <c r="M22" s="72"/>
    </row>
    <row r="23" spans="1:13" ht="57" thickBot="1">
      <c r="A23" s="65">
        <v>304</v>
      </c>
      <c r="B23" s="75" t="s">
        <v>109</v>
      </c>
      <c r="C23" s="74" t="s">
        <v>110</v>
      </c>
      <c r="D23" s="72"/>
      <c r="E23" s="72"/>
      <c r="F23" s="72"/>
      <c r="G23" s="72"/>
      <c r="H23" s="72"/>
      <c r="I23" s="72"/>
      <c r="J23" s="72"/>
      <c r="K23" s="72"/>
      <c r="L23" s="72"/>
      <c r="M23" s="72"/>
    </row>
  </sheetData>
  <sheetProtection password="8C99" sheet="1" objects="1" scenarios="1" selectLockedCells="1" selectUnlockedCells="1"/>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79"/>
  <sheetViews>
    <sheetView zoomScale="150" zoomScaleNormal="150" zoomScalePageLayoutView="0" workbookViewId="0" topLeftCell="A26">
      <selection activeCell="B37" sqref="B37"/>
    </sheetView>
  </sheetViews>
  <sheetFormatPr defaultColWidth="17.28125" defaultRowHeight="15" customHeight="1"/>
  <cols>
    <col min="1" max="1" width="5.421875" style="126" customWidth="1"/>
    <col min="2" max="2" width="93.00390625" style="126" customWidth="1"/>
    <col min="3" max="4" width="12.421875" style="126" customWidth="1"/>
    <col min="5" max="5" width="7.00390625" style="126" customWidth="1"/>
    <col min="6" max="6" width="12.421875" style="126" customWidth="1"/>
    <col min="7" max="7" width="7.421875" style="126" customWidth="1"/>
    <col min="8" max="16384" width="17.28125" style="126" customWidth="1"/>
  </cols>
  <sheetData>
    <row r="1" spans="1:7" ht="28.5" customHeight="1">
      <c r="A1" s="195" t="s">
        <v>170</v>
      </c>
      <c r="B1" s="196"/>
      <c r="C1" s="196"/>
      <c r="D1" s="196"/>
      <c r="E1" s="196"/>
      <c r="F1" s="196"/>
      <c r="G1" s="196"/>
    </row>
    <row r="2" spans="1:7" ht="9.75" customHeight="1">
      <c r="A2" s="197"/>
      <c r="B2" s="198"/>
      <c r="C2" s="198"/>
      <c r="D2" s="198"/>
      <c r="E2" s="198"/>
      <c r="F2" s="198"/>
      <c r="G2" s="198"/>
    </row>
    <row r="3" spans="1:7" ht="24" customHeight="1">
      <c r="A3" s="2"/>
      <c r="B3" s="3" t="s">
        <v>5</v>
      </c>
      <c r="C3" s="199" t="str">
        <f>Full!C3</f>
        <v>Insert Organization Name Here</v>
      </c>
      <c r="D3" s="200"/>
      <c r="E3" s="200"/>
      <c r="F3" s="200"/>
      <c r="G3" s="201"/>
    </row>
    <row r="4" spans="1:7" ht="27" customHeight="1" thickBot="1">
      <c r="A4" s="157"/>
      <c r="B4" s="150" t="s">
        <v>171</v>
      </c>
      <c r="C4" s="4" t="s">
        <v>6</v>
      </c>
      <c r="D4" s="4" t="s">
        <v>8</v>
      </c>
      <c r="E4" s="202" t="s">
        <v>9</v>
      </c>
      <c r="F4" s="4" t="s">
        <v>10</v>
      </c>
      <c r="G4" s="202" t="s">
        <v>9</v>
      </c>
    </row>
    <row r="5" spans="1:7" ht="54" customHeight="1" thickBot="1">
      <c r="A5" s="168"/>
      <c r="B5" s="151"/>
      <c r="C5" s="5" t="s">
        <v>122</v>
      </c>
      <c r="D5" s="5" t="s">
        <v>123</v>
      </c>
      <c r="E5" s="203"/>
      <c r="F5" s="5" t="s">
        <v>124</v>
      </c>
      <c r="G5" s="204"/>
    </row>
    <row r="6" spans="1:7" ht="49.5" customHeight="1" thickBot="1">
      <c r="A6" s="6" t="s">
        <v>0</v>
      </c>
      <c r="B6" s="7"/>
      <c r="C6" s="136" t="str">
        <f>Full!C6</f>
        <v>Insert Dates of Fiscal Year Here</v>
      </c>
      <c r="D6" s="137" t="str">
        <f>Full!D6</f>
        <v>Insert Dates of Fiscal Year Here</v>
      </c>
      <c r="E6" s="89"/>
      <c r="F6" s="137" t="str">
        <f>Full!F6</f>
        <v>Insert Dates of Fiscal Year Here</v>
      </c>
      <c r="G6" s="89"/>
    </row>
    <row r="7" spans="1:7" ht="19.5" customHeight="1" thickBot="1">
      <c r="A7" s="9">
        <v>200</v>
      </c>
      <c r="B7" s="190" t="s">
        <v>37</v>
      </c>
      <c r="C7" s="193"/>
      <c r="D7" s="193"/>
      <c r="E7" s="193"/>
      <c r="F7" s="193"/>
      <c r="G7" s="194"/>
    </row>
    <row r="8" spans="1:7" ht="15" customHeight="1" thickBot="1">
      <c r="A8" s="81">
        <v>224</v>
      </c>
      <c r="B8" s="82" t="s">
        <v>158</v>
      </c>
      <c r="C8" s="111">
        <f>Full!C31</f>
        <v>0</v>
      </c>
      <c r="D8" s="111">
        <f>Full!D31</f>
        <v>0</v>
      </c>
      <c r="E8" s="88">
        <f>IF(C8=0,"",(D8-C8)/C8*100)</f>
      </c>
      <c r="F8" s="111">
        <f>Full!D31</f>
        <v>0</v>
      </c>
      <c r="G8" s="88">
        <f>IF(D8=0,"",(F8-D8)/D8*100)</f>
      </c>
    </row>
    <row r="9" spans="1:7" ht="15" customHeight="1" thickBot="1">
      <c r="A9" s="81">
        <v>225</v>
      </c>
      <c r="B9" s="82" t="s">
        <v>159</v>
      </c>
      <c r="C9" s="111">
        <f>Full!C32</f>
        <v>0</v>
      </c>
      <c r="D9" s="111">
        <f>Full!D32</f>
        <v>0</v>
      </c>
      <c r="E9" s="88">
        <f>IF(C9=0,"",(D9-C9)/C9*100)</f>
      </c>
      <c r="F9" s="111">
        <f>Full!F32</f>
        <v>0</v>
      </c>
      <c r="G9" s="88">
        <f>IF(D9=0,"",(F9-D9)/D9*100)</f>
      </c>
    </row>
    <row r="10" spans="1:7" ht="15" customHeight="1" thickBot="1">
      <c r="A10" s="81">
        <v>226</v>
      </c>
      <c r="B10" s="82" t="s">
        <v>160</v>
      </c>
      <c r="C10" s="111">
        <f>Full!C33</f>
        <v>0</v>
      </c>
      <c r="D10" s="111">
        <f>Full!D33</f>
        <v>0</v>
      </c>
      <c r="E10" s="88">
        <f>IF(C10=0,"",(D10-C10)/C10*100)</f>
      </c>
      <c r="F10" s="111">
        <f>Full!F33</f>
        <v>0</v>
      </c>
      <c r="G10" s="88">
        <f>IF(D10=0,"",(F10-D10)/D10*100)</f>
      </c>
    </row>
    <row r="11" spans="1:7" ht="19.5" customHeight="1" thickBot="1">
      <c r="A11" s="19">
        <v>227</v>
      </c>
      <c r="B11" s="22" t="s">
        <v>61</v>
      </c>
      <c r="C11" s="23">
        <f>Full!C34</f>
        <v>0</v>
      </c>
      <c r="D11" s="23">
        <f>Full!D34</f>
        <v>0</v>
      </c>
      <c r="E11" s="21">
        <f>IF(C11=0,"",(D11-C11)/C11*100)</f>
      </c>
      <c r="F11" s="23">
        <f>Full!F34</f>
        <v>0</v>
      </c>
      <c r="G11" s="21">
        <f>IF(D11=0,"",(F11-D11)/D11*100)</f>
      </c>
    </row>
    <row r="12" spans="1:7" ht="15" customHeight="1" thickBot="1">
      <c r="A12" s="24">
        <v>228</v>
      </c>
      <c r="B12" s="25" t="s">
        <v>106</v>
      </c>
      <c r="C12" s="133">
        <f>Full!C35</f>
        <v>0</v>
      </c>
      <c r="D12" s="133">
        <f>Full!D35</f>
        <v>0</v>
      </c>
      <c r="E12" s="90">
        <f>IF(C12=0,"",(D12-C12)/C12*100)</f>
      </c>
      <c r="F12" s="133">
        <f>Full!F35</f>
        <v>0</v>
      </c>
      <c r="G12" s="90">
        <f>IF(D12=0,"",(F12-D12)/D12*100)</f>
      </c>
    </row>
    <row r="13" spans="1:7" ht="19.5" customHeight="1" thickBot="1">
      <c r="A13" s="9">
        <v>231</v>
      </c>
      <c r="B13" s="190" t="s">
        <v>62</v>
      </c>
      <c r="C13" s="191"/>
      <c r="D13" s="191"/>
      <c r="E13" s="191"/>
      <c r="F13" s="191"/>
      <c r="G13" s="192"/>
    </row>
    <row r="14" spans="1:7" ht="15" customHeight="1" thickBot="1">
      <c r="A14" s="81">
        <v>248</v>
      </c>
      <c r="B14" s="82" t="s">
        <v>161</v>
      </c>
      <c r="C14" s="111">
        <f>Full!C55</f>
        <v>0</v>
      </c>
      <c r="D14" s="111">
        <f>Full!D55</f>
        <v>0</v>
      </c>
      <c r="E14" s="88">
        <f aca="true" t="shared" si="0" ref="E14:E19">IF(C14=0,"",(D14-C14)/C14*100)</f>
      </c>
      <c r="F14" s="111">
        <f>Full!F55</f>
        <v>0</v>
      </c>
      <c r="G14" s="88">
        <f aca="true" t="shared" si="1" ref="G14:G19">IF(D14=0,"",(F14-D14)/D14*100)</f>
      </c>
    </row>
    <row r="15" spans="1:7" ht="15" customHeight="1" thickBot="1">
      <c r="A15" s="81">
        <v>249</v>
      </c>
      <c r="B15" s="82" t="s">
        <v>162</v>
      </c>
      <c r="C15" s="111">
        <f>Full!C56</f>
        <v>0</v>
      </c>
      <c r="D15" s="111">
        <f>Full!D56</f>
        <v>0</v>
      </c>
      <c r="E15" s="88">
        <f t="shared" si="0"/>
      </c>
      <c r="F15" s="111">
        <f>Full!F56</f>
        <v>0</v>
      </c>
      <c r="G15" s="88">
        <f>IF(D15=0,"",(F15-D15)/D15*100)</f>
      </c>
    </row>
    <row r="16" spans="1:7" ht="15" customHeight="1" thickBot="1">
      <c r="A16" s="81">
        <v>250</v>
      </c>
      <c r="B16" s="82" t="s">
        <v>163</v>
      </c>
      <c r="C16" s="111">
        <f>Full!C57</f>
        <v>0</v>
      </c>
      <c r="D16" s="111">
        <f>Full!D57</f>
        <v>0</v>
      </c>
      <c r="E16" s="88">
        <f t="shared" si="0"/>
      </c>
      <c r="F16" s="111">
        <f>Full!F57</f>
        <v>0</v>
      </c>
      <c r="G16" s="88">
        <f t="shared" si="1"/>
      </c>
    </row>
    <row r="17" spans="1:7" ht="19.5" customHeight="1" thickBot="1">
      <c r="A17" s="19">
        <v>251</v>
      </c>
      <c r="B17" s="22" t="s">
        <v>67</v>
      </c>
      <c r="C17" s="23">
        <f>Full!C58</f>
        <v>0</v>
      </c>
      <c r="D17" s="23">
        <f>Full!D58</f>
        <v>0</v>
      </c>
      <c r="E17" s="21">
        <f t="shared" si="0"/>
      </c>
      <c r="F17" s="23">
        <f>Full!F58</f>
        <v>0</v>
      </c>
      <c r="G17" s="21">
        <f>IF(D17=0,"",(F17-D17)/D17*100)</f>
      </c>
    </row>
    <row r="18" spans="1:7" ht="15" customHeight="1">
      <c r="A18" s="27">
        <v>252</v>
      </c>
      <c r="B18" s="118" t="s">
        <v>149</v>
      </c>
      <c r="C18" s="113">
        <f>Full!C59</f>
        <v>0</v>
      </c>
      <c r="D18" s="113">
        <f>Full!D59</f>
        <v>0</v>
      </c>
      <c r="E18" s="91">
        <f t="shared" si="0"/>
      </c>
      <c r="F18" s="113">
        <f>Full!F59</f>
        <v>0</v>
      </c>
      <c r="G18" s="91">
        <f t="shared" si="1"/>
      </c>
    </row>
    <row r="19" spans="1:7" ht="15" customHeight="1">
      <c r="A19" s="11">
        <v>255</v>
      </c>
      <c r="B19" s="138" t="s">
        <v>68</v>
      </c>
      <c r="C19" s="112">
        <f>Full!C62</f>
        <v>0</v>
      </c>
      <c r="D19" s="112">
        <f>Full!D62</f>
        <v>0</v>
      </c>
      <c r="E19" s="92">
        <f t="shared" si="0"/>
      </c>
      <c r="F19" s="112">
        <f>Full!F62</f>
        <v>0</v>
      </c>
      <c r="G19" s="92">
        <f t="shared" si="1"/>
      </c>
    </row>
    <row r="20" spans="1:7" ht="19.5" customHeight="1" thickBot="1">
      <c r="A20" s="9">
        <v>256</v>
      </c>
      <c r="B20" s="187" t="s">
        <v>69</v>
      </c>
      <c r="C20" s="188"/>
      <c r="D20" s="188"/>
      <c r="E20" s="188"/>
      <c r="F20" s="188"/>
      <c r="G20" s="189"/>
    </row>
    <row r="21" spans="1:7" ht="15" customHeight="1" thickBot="1">
      <c r="A21" s="83">
        <v>266</v>
      </c>
      <c r="B21" s="84" t="s">
        <v>164</v>
      </c>
      <c r="C21" s="114">
        <f>Full!C73</f>
        <v>0</v>
      </c>
      <c r="D21" s="114">
        <f>Full!D73</f>
        <v>0</v>
      </c>
      <c r="E21" s="88">
        <f>IF(C21=0,"",(D21-C21)/C21*100)</f>
      </c>
      <c r="F21" s="114">
        <f>Full!F73</f>
        <v>0</v>
      </c>
      <c r="G21" s="88">
        <f>IF(D21=0,"",(F21-D21)/D21*100)</f>
      </c>
    </row>
    <row r="22" spans="1:7" ht="15" customHeight="1" thickBot="1">
      <c r="A22" s="83">
        <v>267</v>
      </c>
      <c r="B22" s="85" t="s">
        <v>165</v>
      </c>
      <c r="C22" s="114">
        <f>Full!C74</f>
        <v>0</v>
      </c>
      <c r="D22" s="114">
        <f>Full!D74</f>
        <v>0</v>
      </c>
      <c r="E22" s="88">
        <f>IF(C22=0,"",(D22-C22)/C22*100)</f>
      </c>
      <c r="F22" s="114">
        <f>Full!F74</f>
        <v>0</v>
      </c>
      <c r="G22" s="88">
        <f>IF(D22=0,"",(F22-D22)/D22*100)</f>
      </c>
    </row>
    <row r="23" spans="1:7" ht="19.5" customHeight="1" thickBot="1">
      <c r="A23" s="32">
        <v>276</v>
      </c>
      <c r="B23" s="36" t="s">
        <v>166</v>
      </c>
      <c r="C23" s="34">
        <f>Full!C83</f>
        <v>0</v>
      </c>
      <c r="D23" s="34">
        <f>Full!D83</f>
        <v>0</v>
      </c>
      <c r="E23" s="37">
        <f>IF(C23=0,"",(D23-C23)/C23*100)</f>
      </c>
      <c r="F23" s="34">
        <f>Full!F83</f>
        <v>0</v>
      </c>
      <c r="G23" s="37">
        <f>IF(D23=0,"",(F23-D23)/D23*100)</f>
      </c>
    </row>
    <row r="24" spans="1:7" ht="19.5" customHeight="1" thickBot="1">
      <c r="A24" s="32">
        <v>277</v>
      </c>
      <c r="B24" s="36" t="s">
        <v>167</v>
      </c>
      <c r="C24" s="34">
        <f>Full!C84</f>
        <v>0</v>
      </c>
      <c r="D24" s="34">
        <f>Full!D84</f>
        <v>0</v>
      </c>
      <c r="E24" s="37">
        <f>IF(C24=0,"",(D24-C24)/C24*100)</f>
      </c>
      <c r="F24" s="34">
        <f>Full!F84</f>
        <v>0</v>
      </c>
      <c r="G24" s="37">
        <f>IF(D24=0,"",(F24-D24)/D24*100)</f>
      </c>
    </row>
    <row r="25" spans="1:7" ht="19.5" customHeight="1">
      <c r="A25" s="41">
        <v>279</v>
      </c>
      <c r="B25" s="190" t="s">
        <v>77</v>
      </c>
      <c r="C25" s="191"/>
      <c r="D25" s="191"/>
      <c r="E25" s="191"/>
      <c r="F25" s="191"/>
      <c r="G25" s="192"/>
    </row>
    <row r="26" spans="1:7" ht="19.5" customHeight="1">
      <c r="A26" s="10">
        <v>280</v>
      </c>
      <c r="B26" s="161" t="s">
        <v>42</v>
      </c>
      <c r="C26" s="162"/>
      <c r="D26" s="162"/>
      <c r="E26" s="162"/>
      <c r="F26" s="162"/>
      <c r="G26" s="163"/>
    </row>
    <row r="27" spans="1:7" ht="24.75" customHeight="1">
      <c r="A27" s="11">
        <v>282</v>
      </c>
      <c r="B27" s="42" t="s">
        <v>94</v>
      </c>
      <c r="C27" s="112">
        <f>Full!C88</f>
        <v>0</v>
      </c>
      <c r="D27" s="112">
        <f>Full!D88</f>
        <v>0</v>
      </c>
      <c r="E27" s="92">
        <f aca="true" t="shared" si="2" ref="E27:E34">IF(C27=0,"",(D27-C27)/C27*100)</f>
      </c>
      <c r="F27" s="112">
        <f>Full!F88</f>
        <v>0</v>
      </c>
      <c r="G27" s="92">
        <f aca="true" t="shared" si="3" ref="G27:G32">IF(D27=0,"",(F27-D27)/D27*100)</f>
      </c>
    </row>
    <row r="28" spans="1:7" ht="27.75" customHeight="1">
      <c r="A28" s="11">
        <v>283</v>
      </c>
      <c r="B28" s="43" t="s">
        <v>95</v>
      </c>
      <c r="C28" s="128">
        <f>Full!C89</f>
        <v>0</v>
      </c>
      <c r="D28" s="128">
        <f>Full!D89</f>
        <v>0</v>
      </c>
      <c r="E28" s="93">
        <f t="shared" si="2"/>
      </c>
      <c r="F28" s="128">
        <f>Full!F89</f>
        <v>0</v>
      </c>
      <c r="G28" s="93">
        <f t="shared" si="3"/>
      </c>
    </row>
    <row r="29" spans="1:7" ht="24.75" customHeight="1">
      <c r="A29" s="11">
        <v>284</v>
      </c>
      <c r="B29" s="44" t="s">
        <v>96</v>
      </c>
      <c r="C29" s="128">
        <f>Full!C90</f>
        <v>0</v>
      </c>
      <c r="D29" s="128">
        <f>Full!D90</f>
        <v>0</v>
      </c>
      <c r="E29" s="93">
        <f t="shared" si="2"/>
      </c>
      <c r="F29" s="128">
        <f>Full!F90</f>
        <v>0</v>
      </c>
      <c r="G29" s="93">
        <f t="shared" si="3"/>
      </c>
    </row>
    <row r="30" spans="1:7" ht="18" customHeight="1">
      <c r="A30" s="11">
        <v>285</v>
      </c>
      <c r="B30" s="45" t="s">
        <v>79</v>
      </c>
      <c r="C30" s="128">
        <f>Full!C91</f>
        <v>0</v>
      </c>
      <c r="D30" s="128">
        <f>Full!D91</f>
        <v>0</v>
      </c>
      <c r="E30" s="93">
        <f t="shared" si="2"/>
      </c>
      <c r="F30" s="128">
        <f>Full!F91</f>
        <v>0</v>
      </c>
      <c r="G30" s="93">
        <f t="shared" si="3"/>
      </c>
    </row>
    <row r="31" spans="1:7" ht="15" customHeight="1">
      <c r="A31" s="46">
        <v>286</v>
      </c>
      <c r="B31" s="47" t="s">
        <v>101</v>
      </c>
      <c r="C31" s="128">
        <f>Full!C92</f>
        <v>0</v>
      </c>
      <c r="D31" s="128">
        <f>Full!D92</f>
        <v>0</v>
      </c>
      <c r="E31" s="93">
        <f t="shared" si="2"/>
      </c>
      <c r="F31" s="128">
        <f>Full!F92</f>
        <v>0</v>
      </c>
      <c r="G31" s="93">
        <f t="shared" si="3"/>
      </c>
    </row>
    <row r="32" spans="1:7" ht="24.75" customHeight="1">
      <c r="A32" s="48">
        <v>287</v>
      </c>
      <c r="B32" s="49" t="s">
        <v>173</v>
      </c>
      <c r="C32" s="128">
        <f>Full!C93</f>
        <v>0</v>
      </c>
      <c r="D32" s="128">
        <f>Full!D93</f>
        <v>0</v>
      </c>
      <c r="E32" s="93">
        <f t="shared" si="2"/>
      </c>
      <c r="F32" s="128">
        <f>Full!F93</f>
        <v>0</v>
      </c>
      <c r="G32" s="93">
        <f t="shared" si="3"/>
      </c>
    </row>
    <row r="33" spans="1:7" ht="15" customHeight="1" thickBot="1">
      <c r="A33" s="50">
        <v>288</v>
      </c>
      <c r="B33" s="51" t="s">
        <v>152</v>
      </c>
      <c r="C33" s="139">
        <f>Full!C94</f>
        <v>0</v>
      </c>
      <c r="D33" s="139">
        <f>Full!D94</f>
        <v>0</v>
      </c>
      <c r="E33" s="94">
        <f t="shared" si="2"/>
      </c>
      <c r="F33" s="139">
        <f>Full!F94</f>
        <v>0</v>
      </c>
      <c r="G33" s="95">
        <f>IF(D33=0,"",(F33-D33)/D33*100)</f>
      </c>
    </row>
    <row r="34" spans="1:7" ht="18" customHeight="1" thickBot="1">
      <c r="A34" s="32">
        <v>289</v>
      </c>
      <c r="B34" s="36" t="s">
        <v>80</v>
      </c>
      <c r="C34" s="34">
        <f>Full!C95</f>
        <v>0</v>
      </c>
      <c r="D34" s="34">
        <f>Full!D95</f>
        <v>0</v>
      </c>
      <c r="E34" s="37">
        <f t="shared" si="2"/>
      </c>
      <c r="F34" s="34">
        <f>Full!F95</f>
        <v>0</v>
      </c>
      <c r="G34" s="37">
        <f>IF(D34=0,"",(F34-D34)/D34*100)</f>
      </c>
    </row>
    <row r="35" spans="1:7" ht="24.75" customHeight="1">
      <c r="A35" s="135">
        <v>290</v>
      </c>
      <c r="B35" s="132" t="s">
        <v>175</v>
      </c>
      <c r="C35" s="133">
        <f>Full!C96</f>
        <v>0</v>
      </c>
      <c r="D35" s="133">
        <f>Full!D96</f>
        <v>0</v>
      </c>
      <c r="E35" s="90">
        <f>IF(C35=0,"",(D35-C35)/C35*100)</f>
      </c>
      <c r="F35" s="133">
        <f>Full!F96</f>
        <v>0</v>
      </c>
      <c r="G35" s="134">
        <f>IF(D35=0,"",(F35-D35)/D35*100)</f>
      </c>
    </row>
    <row r="36" spans="1:7" ht="19.5" customHeight="1">
      <c r="A36" s="54">
        <v>291</v>
      </c>
      <c r="B36" s="161" t="s">
        <v>81</v>
      </c>
      <c r="C36" s="185"/>
      <c r="D36" s="185"/>
      <c r="E36" s="185"/>
      <c r="F36" s="185"/>
      <c r="G36" s="186"/>
    </row>
    <row r="37" spans="1:7" ht="42">
      <c r="A37" s="11">
        <v>292</v>
      </c>
      <c r="B37" s="12" t="s">
        <v>82</v>
      </c>
      <c r="C37" s="140">
        <f>Full!C98</f>
        <v>0</v>
      </c>
      <c r="D37" s="140">
        <f>Full!D98</f>
        <v>0</v>
      </c>
      <c r="E37" s="92">
        <f>IF(C37=0,"",(D37-C37)/C37*100)</f>
      </c>
      <c r="F37" s="140">
        <f>Full!F98</f>
        <v>0</v>
      </c>
      <c r="G37" s="92">
        <f>IF(D37=0,"",(F37-D37)/D37*100)</f>
      </c>
    </row>
    <row r="38" spans="1:7" ht="28.5" thickBot="1">
      <c r="A38" s="15">
        <v>293</v>
      </c>
      <c r="B38" s="16" t="s">
        <v>83</v>
      </c>
      <c r="C38" s="141">
        <f>Full!C99</f>
        <v>0</v>
      </c>
      <c r="D38" s="141">
        <f>Full!D99</f>
        <v>0</v>
      </c>
      <c r="E38" s="93">
        <f>IF(C38=0,"",(D38-C38)/C38*100)</f>
      </c>
      <c r="F38" s="141">
        <f>Full!F99</f>
        <v>0</v>
      </c>
      <c r="G38" s="93">
        <f>IF(D38=0,"",(F38-D38)/D38*100)</f>
      </c>
    </row>
    <row r="39" spans="1:7" ht="19.5" customHeight="1" thickBot="1">
      <c r="A39" s="32">
        <v>294</v>
      </c>
      <c r="B39" s="36" t="s">
        <v>84</v>
      </c>
      <c r="C39" s="55">
        <f>Full!C100</f>
        <v>0</v>
      </c>
      <c r="D39" s="55">
        <f>Full!D100</f>
        <v>0</v>
      </c>
      <c r="E39" s="37">
        <f>IF(C39=0,"",(D39-C39)/C39*100)</f>
      </c>
      <c r="F39" s="55">
        <f>Full!F100</f>
        <v>0</v>
      </c>
      <c r="G39" s="37">
        <f>IF(D39=0,"",(F39-D39)/D39*100)</f>
      </c>
    </row>
    <row r="40" spans="1:7" ht="19.5" customHeight="1">
      <c r="A40" s="54">
        <v>295</v>
      </c>
      <c r="B40" s="161" t="s">
        <v>85</v>
      </c>
      <c r="C40" s="185"/>
      <c r="D40" s="185"/>
      <c r="E40" s="185"/>
      <c r="F40" s="185"/>
      <c r="G40" s="186"/>
    </row>
    <row r="41" spans="1:7" ht="15" customHeight="1">
      <c r="A41" s="56">
        <v>296</v>
      </c>
      <c r="B41" s="12" t="s">
        <v>86</v>
      </c>
      <c r="C41" s="112">
        <f>Full!C102</f>
        <v>0</v>
      </c>
      <c r="D41" s="112">
        <f>Full!D102</f>
        <v>0</v>
      </c>
      <c r="E41" s="92">
        <f>IF(C41=0,"",(D41-C41)/C41*100)</f>
      </c>
      <c r="F41" s="112">
        <f>Full!F102</f>
        <v>0</v>
      </c>
      <c r="G41" s="92">
        <f>IF(D41=0,"",(F41-D41)/D41*100)</f>
      </c>
    </row>
    <row r="42" spans="1:7" ht="15" customHeight="1" thickBot="1">
      <c r="A42" s="57">
        <v>297</v>
      </c>
      <c r="B42" s="16" t="s">
        <v>87</v>
      </c>
      <c r="C42" s="128">
        <f>Full!C103</f>
        <v>0</v>
      </c>
      <c r="D42" s="128">
        <f>Full!D103</f>
        <v>0</v>
      </c>
      <c r="E42" s="93">
        <f>IF(C42=0,"",(D42-C42)/C42*100)</f>
      </c>
      <c r="F42" s="128">
        <f>Full!F103</f>
        <v>0</v>
      </c>
      <c r="G42" s="93">
        <f>IF(D42=0,"",(F42-D42)/D42*100)</f>
      </c>
    </row>
    <row r="43" spans="1:7" ht="19.5" customHeight="1" thickBot="1">
      <c r="A43" s="32">
        <v>298</v>
      </c>
      <c r="B43" s="36" t="s">
        <v>88</v>
      </c>
      <c r="C43" s="34">
        <f>Full!C104</f>
        <v>0</v>
      </c>
      <c r="D43" s="34">
        <f>Full!D104</f>
        <v>0</v>
      </c>
      <c r="E43" s="37">
        <f>IF(C43=0,"",(D43-C43)/C43*100)</f>
      </c>
      <c r="F43" s="34">
        <f>Full!F104</f>
        <v>0</v>
      </c>
      <c r="G43" s="37">
        <f>IF(D43=0,"",(F43-D43)/D43*100)</f>
      </c>
    </row>
    <row r="44" spans="1:7" ht="15" customHeight="1" thickBot="1">
      <c r="A44" s="38">
        <v>299</v>
      </c>
      <c r="B44" s="39" t="s">
        <v>89</v>
      </c>
      <c r="C44" s="129">
        <f>Full!C105</f>
        <v>0</v>
      </c>
      <c r="D44" s="129">
        <f>Full!D105</f>
        <v>0</v>
      </c>
      <c r="E44" s="87">
        <f>IF(C44=0,"",(D44-C44)/C44*100)</f>
      </c>
      <c r="F44" s="129">
        <f>Full!F105</f>
        <v>0</v>
      </c>
      <c r="G44" s="87">
        <f>IF(D44=0,"",(F44-D44)/D44*100)</f>
      </c>
    </row>
    <row r="45" spans="1:7" ht="19.5" customHeight="1" thickBot="1">
      <c r="A45" s="9">
        <v>300</v>
      </c>
      <c r="B45" s="167" t="s">
        <v>168</v>
      </c>
      <c r="C45" s="145"/>
      <c r="D45" s="145"/>
      <c r="E45" s="145"/>
      <c r="F45" s="145"/>
      <c r="G45" s="146"/>
    </row>
    <row r="46" spans="1:7" ht="19.5" customHeight="1">
      <c r="A46" s="10">
        <v>301</v>
      </c>
      <c r="B46" s="161" t="s">
        <v>102</v>
      </c>
      <c r="C46" s="185"/>
      <c r="D46" s="185"/>
      <c r="E46" s="185"/>
      <c r="F46" s="185"/>
      <c r="G46" s="186"/>
    </row>
    <row r="47" spans="1:7" ht="15" customHeight="1">
      <c r="A47" s="11">
        <v>302</v>
      </c>
      <c r="B47" s="12" t="s">
        <v>100</v>
      </c>
      <c r="C47" s="142">
        <f>Full!C108</f>
        <v>0</v>
      </c>
      <c r="D47" s="142">
        <f>Full!D108</f>
        <v>0</v>
      </c>
      <c r="E47" s="92">
        <f>IF(C47=0,"",(D47-C47)/C47*100)</f>
      </c>
      <c r="F47" s="142">
        <f>Full!F108</f>
        <v>0</v>
      </c>
      <c r="G47" s="92">
        <f>IF(D47=0,"",(F47-D47)/D47*100)</f>
      </c>
    </row>
    <row r="48" spans="1:7" s="127" customFormat="1" ht="15" customHeight="1">
      <c r="A48" s="59">
        <v>303</v>
      </c>
      <c r="B48" s="60" t="s">
        <v>121</v>
      </c>
      <c r="C48" s="143">
        <f>Full!C109</f>
        <v>0</v>
      </c>
      <c r="D48" s="143">
        <f>Full!D109</f>
        <v>0</v>
      </c>
      <c r="E48" s="117">
        <f>IF(C48=0,"",(D48-C48)/C48*100)</f>
      </c>
      <c r="F48" s="143">
        <f>Full!F109</f>
        <v>0</v>
      </c>
      <c r="G48" s="117">
        <f>IF(D48=0,"",(F48-D48)/D48*100)</f>
      </c>
    </row>
    <row r="49" spans="1:7" ht="15" customHeight="1">
      <c r="A49" s="11">
        <v>304</v>
      </c>
      <c r="B49" s="16" t="s">
        <v>119</v>
      </c>
      <c r="C49" s="143">
        <f>Full!C110</f>
        <v>0</v>
      </c>
      <c r="D49" s="143">
        <f>Full!D110</f>
        <v>0</v>
      </c>
      <c r="E49" s="93">
        <f>IF(C49=0,"",(D49-C49)/C49*100)</f>
      </c>
      <c r="F49" s="143">
        <f>Full!F110</f>
        <v>0</v>
      </c>
      <c r="G49" s="93">
        <f>IF(D49=0,"",(F49-D49)/D49*100)</f>
      </c>
    </row>
    <row r="50" spans="1:7" ht="15" customHeight="1">
      <c r="A50" s="11">
        <v>305</v>
      </c>
      <c r="B50" s="16" t="s">
        <v>120</v>
      </c>
      <c r="C50" s="143">
        <f>Full!C111</f>
        <v>0</v>
      </c>
      <c r="D50" s="143">
        <f>Full!D111</f>
        <v>0</v>
      </c>
      <c r="E50" s="93">
        <f>IF(C50=0,"",(D50-C50)/C50*100)</f>
      </c>
      <c r="F50" s="143">
        <f>Full!F111</f>
        <v>0</v>
      </c>
      <c r="G50" s="93">
        <f>IF(D50=0,"",(F50-D50)/D50*100)</f>
      </c>
    </row>
    <row r="51" spans="1:7" ht="19.5" customHeight="1">
      <c r="A51" s="86">
        <v>306</v>
      </c>
      <c r="B51" s="169" t="s">
        <v>99</v>
      </c>
      <c r="C51" s="170"/>
      <c r="D51" s="170"/>
      <c r="E51" s="170"/>
      <c r="F51" s="170"/>
      <c r="G51" s="171"/>
    </row>
    <row r="52" spans="1:7" ht="15" customHeight="1">
      <c r="A52" s="11">
        <v>307</v>
      </c>
      <c r="B52" s="12" t="s">
        <v>153</v>
      </c>
      <c r="C52" s="112">
        <f>Full!C113</f>
        <v>0</v>
      </c>
      <c r="D52" s="112">
        <f>Full!D113</f>
        <v>0</v>
      </c>
      <c r="E52" s="92">
        <f>IF(C52=0,"",(D52-C52)/C52*100)</f>
      </c>
      <c r="F52" s="112">
        <f>Full!F113</f>
        <v>1</v>
      </c>
      <c r="G52" s="92">
        <f>IF(D52=0,"",(F52-D52)/D52*100)</f>
      </c>
    </row>
    <row r="53" spans="1:7" ht="15" customHeight="1">
      <c r="A53" s="11">
        <v>308</v>
      </c>
      <c r="B53" s="12" t="s">
        <v>154</v>
      </c>
      <c r="C53" s="112">
        <f>Full!C114</f>
        <v>0</v>
      </c>
      <c r="D53" s="112">
        <f>Full!D114</f>
        <v>0</v>
      </c>
      <c r="E53" s="92">
        <f>IF(C53=0,"",(D53-C53)/C53*100)</f>
      </c>
      <c r="F53" s="112">
        <f>Full!F114</f>
        <v>1</v>
      </c>
      <c r="G53" s="92">
        <f>IF(D53=0,"",(F53-D53)/D53*100)</f>
      </c>
    </row>
    <row r="54" spans="1:7" ht="15" customHeight="1">
      <c r="A54" s="11">
        <v>309</v>
      </c>
      <c r="B54" s="12" t="s">
        <v>155</v>
      </c>
      <c r="C54" s="112">
        <f>Full!C115</f>
        <v>0</v>
      </c>
      <c r="D54" s="112">
        <f>Full!D115</f>
        <v>0</v>
      </c>
      <c r="E54" s="92">
        <f>IF(C54=0,"",(D54-C54)/C54*100)</f>
      </c>
      <c r="F54" s="112">
        <f>Full!F115</f>
        <v>1</v>
      </c>
      <c r="G54" s="92">
        <f>IF(D54=0,"",(F54-D54)/D54*100)</f>
      </c>
    </row>
    <row r="55" spans="1:7" ht="15" customHeight="1">
      <c r="A55" s="11">
        <v>310</v>
      </c>
      <c r="B55" s="12" t="s">
        <v>156</v>
      </c>
      <c r="C55" s="112">
        <f>Full!C116</f>
        <v>0</v>
      </c>
      <c r="D55" s="112">
        <f>Full!D116</f>
        <v>0</v>
      </c>
      <c r="E55" s="92">
        <f>IF(C55=0,"",(D55-C55)/C55*100)</f>
      </c>
      <c r="F55" s="112">
        <f>Full!F116</f>
        <v>1</v>
      </c>
      <c r="G55" s="92">
        <f>IF(D55=0,"",(F55-D55)/D55*100)</f>
      </c>
    </row>
    <row r="56" spans="1:7" ht="13.5">
      <c r="A56" s="61"/>
      <c r="B56" s="62"/>
      <c r="C56" s="63"/>
      <c r="D56" s="63"/>
      <c r="E56" s="63"/>
      <c r="F56" s="63"/>
      <c r="G56" s="63"/>
    </row>
    <row r="57" spans="1:7" ht="12.75" customHeight="1">
      <c r="A57" s="64"/>
      <c r="B57" s="64" t="s">
        <v>90</v>
      </c>
      <c r="C57" s="64"/>
      <c r="D57" s="64"/>
      <c r="E57" s="64"/>
      <c r="F57" s="64"/>
      <c r="G57" s="64"/>
    </row>
    <row r="58" spans="1:7" ht="13.5">
      <c r="A58" s="130"/>
      <c r="B58" s="184"/>
      <c r="C58" s="184"/>
      <c r="D58" s="184"/>
      <c r="E58" s="184"/>
      <c r="F58" s="184"/>
      <c r="G58" s="184"/>
    </row>
    <row r="59" spans="1:7" ht="13.5">
      <c r="A59" s="130"/>
      <c r="B59" s="184"/>
      <c r="C59" s="184"/>
      <c r="D59" s="184"/>
      <c r="E59" s="184"/>
      <c r="F59" s="184"/>
      <c r="G59" s="184"/>
    </row>
    <row r="60" spans="1:7" ht="13.5">
      <c r="A60" s="130"/>
      <c r="B60" s="184"/>
      <c r="C60" s="184"/>
      <c r="D60" s="184"/>
      <c r="E60" s="184"/>
      <c r="F60" s="184"/>
      <c r="G60" s="184"/>
    </row>
    <row r="61" spans="1:7" ht="13.5">
      <c r="A61" s="130"/>
      <c r="B61" s="184"/>
      <c r="C61" s="184"/>
      <c r="D61" s="184"/>
      <c r="E61" s="184"/>
      <c r="F61" s="184"/>
      <c r="G61" s="184"/>
    </row>
    <row r="62" spans="1:7" ht="13.5">
      <c r="A62" s="130"/>
      <c r="B62" s="184"/>
      <c r="C62" s="184"/>
      <c r="D62" s="184"/>
      <c r="E62" s="184"/>
      <c r="F62" s="184"/>
      <c r="G62" s="184"/>
    </row>
    <row r="63" spans="1:7" ht="13.5">
      <c r="A63" s="130"/>
      <c r="B63" s="184"/>
      <c r="C63" s="184"/>
      <c r="D63" s="184"/>
      <c r="E63" s="184"/>
      <c r="F63" s="184"/>
      <c r="G63" s="184"/>
    </row>
    <row r="64" spans="1:7" ht="13.5">
      <c r="A64" s="130"/>
      <c r="B64" s="184"/>
      <c r="C64" s="184"/>
      <c r="D64" s="184"/>
      <c r="E64" s="184"/>
      <c r="F64" s="184"/>
      <c r="G64" s="184"/>
    </row>
    <row r="65" spans="1:7" ht="13.5">
      <c r="A65" s="130"/>
      <c r="B65" s="184"/>
      <c r="C65" s="184"/>
      <c r="D65" s="184"/>
      <c r="E65" s="184"/>
      <c r="F65" s="184"/>
      <c r="G65" s="184"/>
    </row>
    <row r="66" spans="1:7" ht="13.5">
      <c r="A66" s="130"/>
      <c r="B66" s="184"/>
      <c r="C66" s="184"/>
      <c r="D66" s="184"/>
      <c r="E66" s="184"/>
      <c r="F66" s="184"/>
      <c r="G66" s="184"/>
    </row>
    <row r="67" spans="1:7" ht="13.5">
      <c r="A67" s="130"/>
      <c r="B67" s="184"/>
      <c r="C67" s="184"/>
      <c r="D67" s="184"/>
      <c r="E67" s="184"/>
      <c r="F67" s="184"/>
      <c r="G67" s="184"/>
    </row>
    <row r="68" spans="1:7" ht="13.5">
      <c r="A68" s="130"/>
      <c r="B68" s="184"/>
      <c r="C68" s="184"/>
      <c r="D68" s="184"/>
      <c r="E68" s="184"/>
      <c r="F68" s="184"/>
      <c r="G68" s="184"/>
    </row>
    <row r="69" spans="1:7" ht="13.5">
      <c r="A69" s="130"/>
      <c r="B69" s="184"/>
      <c r="C69" s="184"/>
      <c r="D69" s="184"/>
      <c r="E69" s="184"/>
      <c r="F69" s="184"/>
      <c r="G69" s="184"/>
    </row>
    <row r="70" spans="1:7" ht="13.5">
      <c r="A70" s="130"/>
      <c r="B70" s="184"/>
      <c r="C70" s="184"/>
      <c r="D70" s="184"/>
      <c r="E70" s="184"/>
      <c r="F70" s="184"/>
      <c r="G70" s="184"/>
    </row>
    <row r="71" spans="1:7" ht="13.5">
      <c r="A71" s="130"/>
      <c r="B71" s="184"/>
      <c r="C71" s="184"/>
      <c r="D71" s="184"/>
      <c r="E71" s="184"/>
      <c r="F71" s="184"/>
      <c r="G71" s="184"/>
    </row>
    <row r="72" spans="1:7" ht="13.5">
      <c r="A72" s="130"/>
      <c r="B72" s="184"/>
      <c r="C72" s="184"/>
      <c r="D72" s="184"/>
      <c r="E72" s="184"/>
      <c r="F72" s="184"/>
      <c r="G72" s="184"/>
    </row>
    <row r="73" spans="1:7" ht="13.5">
      <c r="A73" s="130"/>
      <c r="B73" s="184"/>
      <c r="C73" s="184"/>
      <c r="D73" s="184"/>
      <c r="E73" s="184"/>
      <c r="F73" s="184"/>
      <c r="G73" s="184"/>
    </row>
    <row r="74" spans="1:7" ht="13.5">
      <c r="A74" s="130"/>
      <c r="B74" s="184"/>
      <c r="C74" s="184"/>
      <c r="D74" s="184"/>
      <c r="E74" s="184"/>
      <c r="F74" s="184"/>
      <c r="G74" s="184"/>
    </row>
    <row r="75" spans="1:7" ht="13.5">
      <c r="A75" s="130"/>
      <c r="B75" s="184"/>
      <c r="C75" s="184"/>
      <c r="D75" s="184"/>
      <c r="E75" s="184"/>
      <c r="F75" s="184"/>
      <c r="G75" s="184"/>
    </row>
    <row r="76" spans="1:7" ht="13.5">
      <c r="A76" s="130"/>
      <c r="B76" s="184"/>
      <c r="C76" s="184"/>
      <c r="D76" s="184"/>
      <c r="E76" s="184"/>
      <c r="F76" s="184"/>
      <c r="G76" s="184"/>
    </row>
    <row r="77" spans="1:7" ht="13.5">
      <c r="A77" s="130"/>
      <c r="B77" s="184"/>
      <c r="C77" s="184"/>
      <c r="D77" s="184"/>
      <c r="E77" s="184"/>
      <c r="F77" s="184"/>
      <c r="G77" s="184"/>
    </row>
    <row r="78" spans="1:7" ht="13.5">
      <c r="A78" s="130"/>
      <c r="B78" s="184"/>
      <c r="C78" s="184"/>
      <c r="D78" s="184"/>
      <c r="E78" s="184"/>
      <c r="F78" s="184"/>
      <c r="G78" s="184"/>
    </row>
    <row r="79" spans="1:7" ht="13.5">
      <c r="A79" s="130"/>
      <c r="B79" s="184"/>
      <c r="C79" s="184"/>
      <c r="D79" s="184"/>
      <c r="E79" s="184"/>
      <c r="F79" s="184"/>
      <c r="G79" s="184"/>
    </row>
  </sheetData>
  <sheetProtection password="8C99" sheet="1" objects="1" scenarios="1" selectLockedCells="1" selectUnlockedCells="1"/>
  <mergeCells count="39">
    <mergeCell ref="A1:G1"/>
    <mergeCell ref="A2:G2"/>
    <mergeCell ref="C3:G3"/>
    <mergeCell ref="A4:A5"/>
    <mergeCell ref="B4:B5"/>
    <mergeCell ref="E4:E5"/>
    <mergeCell ref="G4:G5"/>
    <mergeCell ref="B20:G20"/>
    <mergeCell ref="B25:G25"/>
    <mergeCell ref="B26:G26"/>
    <mergeCell ref="B36:G36"/>
    <mergeCell ref="B40:G40"/>
    <mergeCell ref="B7:G7"/>
    <mergeCell ref="B13:G13"/>
    <mergeCell ref="B45:G45"/>
    <mergeCell ref="B46:G46"/>
    <mergeCell ref="B51:G51"/>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9:G79"/>
    <mergeCell ref="B73:G73"/>
    <mergeCell ref="B74:G74"/>
    <mergeCell ref="B75:G75"/>
    <mergeCell ref="B76:G76"/>
    <mergeCell ref="B77:G77"/>
    <mergeCell ref="B78:G78"/>
  </mergeCells>
  <printOptions horizontalCentered="1"/>
  <pageMargins left="0.7500000000000001" right="0.7500000000000001" top="1" bottom="1" header="0.5" footer="0.5"/>
  <pageSetup fitToHeight="4" orientation="landscape" scale="74"/>
  <rowBreaks count="3" manualBreakCount="3">
    <brk id="11" max="255" man="1"/>
    <brk id="21" max="255" man="1"/>
    <brk id="44" max="255" man="1"/>
  </rowBreaks>
  <ignoredErrors>
    <ignoredError sqref="E12" unlockedFormula="1"/>
    <ignoredError sqref="E34 E39 E4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2015-01-21T04:18:04Z</cp:lastPrinted>
  <dcterms:created xsi:type="dcterms:W3CDTF">2014-12-11T20:34:27Z</dcterms:created>
  <dcterms:modified xsi:type="dcterms:W3CDTF">2016-02-16T22:27:37Z</dcterms:modified>
  <cp:category/>
  <cp:version/>
  <cp:contentType/>
  <cp:contentStatus/>
</cp:coreProperties>
</file>