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160" yWindow="880" windowWidth="32760" windowHeight="20540" tabRatio="500" activeTab="0"/>
  </bookViews>
  <sheets>
    <sheet name="Full" sheetId="1" r:id="rId1"/>
    <sheet name="Definitions" sheetId="2" r:id="rId2"/>
  </sheets>
  <definedNames>
    <definedName name="_xlnm.Print_Area" localSheetId="0">'Full'!$A$1:$G$140</definedName>
  </definedNames>
  <calcPr fullCalcOnLoad="1"/>
</workbook>
</file>

<file path=xl/sharedStrings.xml><?xml version="1.0" encoding="utf-8"?>
<sst xmlns="http://schemas.openxmlformats.org/spreadsheetml/2006/main" count="175" uniqueCount="163">
  <si>
    <t>Line #</t>
  </si>
  <si>
    <t>Line</t>
  </si>
  <si>
    <t>Instructions</t>
  </si>
  <si>
    <t>Number of performances in Calgary (including readings)</t>
  </si>
  <si>
    <t>Include storytelling events and co-productions. A co-production is a production in which two or more organizations combine their resources (financial, material, human) to produce and present a performance.</t>
  </si>
  <si>
    <t>Organization Name:</t>
  </si>
  <si>
    <t>Column #1</t>
  </si>
  <si>
    <t>Include storytelling events and co-productions. A co-production is a production in which two or more organizations combine their resources (financial, material, human) to produce and present a performance.</t>
  </si>
  <si>
    <t>Column #2</t>
  </si>
  <si>
    <t>% change</t>
  </si>
  <si>
    <t>Column #3</t>
  </si>
  <si>
    <t>% change</t>
  </si>
  <si>
    <t>Number of touring performances outside Canada</t>
  </si>
  <si>
    <t>Include storytelling events and co-productions. A co-production is a production in which two or more organizations combine their resources (financial, material, human) to produce and present a performance.</t>
  </si>
  <si>
    <t>Number of exhibitions curated or produced by your organization and exhibited in Calgary</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</si>
  <si>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</si>
  <si>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in Canada</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</si>
  <si>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</si>
  <si>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outside Canada</t>
  </si>
  <si>
    <t>Include co-productions. A co-production is a production in which two or more organizations combine their resources (financial, material, human) to produce an exhibition.</t>
  </si>
  <si>
    <t>Insert Dates of Fiscal Year Here</t>
  </si>
  <si>
    <t>Number of exhibitions curated, produced, or presented by your organization and toured by your organization in Canada (not including Calgary)</t>
  </si>
  <si>
    <t>Include co-productions. A co-production is a production in which two or more organizations combine their resources (financial, material, human) to produce an exhibition.</t>
  </si>
  <si>
    <t>Number of exhibitions curated, produced, or presented by your organization and toured by your organization outside Canada</t>
  </si>
  <si>
    <t>Include co-productions. A co-production is a production in which two or more organizations combine their resources (financial, material, human) to produce an exhibition.</t>
  </si>
  <si>
    <t>Number of film / video / media screenings presented by your organization in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</si>
  <si>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</si>
  <si>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in Canada (not including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</si>
  <si>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</si>
  <si>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outside Canada</t>
  </si>
  <si>
    <t>Include co-presentations.A co-presentation is a presentation in which two or more organizations combine their resources (financial, material, human) to produce and present a film / video / media screening.</t>
  </si>
  <si>
    <t>Number of community arts projects in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</si>
  <si>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</si>
  <si>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in Canada (not including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</si>
  <si>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</si>
  <si>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outside Canada</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</si>
  <si>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</si>
  <si>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PUBLIC ACTIVITY</t>
  </si>
  <si>
    <t>Public Attendance &amp; Participation (including paid &amp; non-paid attendance)</t>
  </si>
  <si>
    <t>Arts Education Activities / Programs</t>
  </si>
  <si>
    <t>Activities reported in this section should not be reported in the previous sections. Use the response that fits best - do not report the same activity in more than one section.</t>
  </si>
  <si>
    <t>Artists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</si>
  <si>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</si>
  <si>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</si>
  <si>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Performances (primarily for festivals, performing and literary arts)</t>
  </si>
  <si>
    <t>Exhibitions (primarily for visual arts, film and new media)</t>
  </si>
  <si>
    <t>Number of exhibitions curated or produced by your organization and exhibited in Calgary</t>
  </si>
  <si>
    <t>Number of exhibitions curated, produced, or presented by your organization and toured by your organization in Canada (not including Calgary)</t>
  </si>
  <si>
    <t>Number of film / video / media screenings presented by your organization in Canada  (not including Calgary)</t>
  </si>
  <si>
    <t>Number of film / video / media screenings presented by your organization outside Canada</t>
  </si>
  <si>
    <t>Community arts events, etc.</t>
  </si>
  <si>
    <t>Number of community arts projects in Calgary</t>
  </si>
  <si>
    <t>Number of community arts project in Canada (not including Calgary)</t>
  </si>
  <si>
    <t>Number of community arts project outside Canada</t>
  </si>
  <si>
    <t>Other public activity Calgary</t>
  </si>
  <si>
    <t>Other public activity in Canada (not including Calgary)</t>
  </si>
  <si>
    <t>Other public activity outside of Canada</t>
  </si>
  <si>
    <t>TOTAL NUMBER OF PUBLIC ACTIVITIES IN CALGARY</t>
  </si>
  <si>
    <t>TOTAL NUMBER OF PUBLIC ACTIVITIES IN CANADA (NOT INCLUDING CALGARY)</t>
  </si>
  <si>
    <t>TOTAL NUMBER OF PUBLIC ACTIVITIES OUTSIDE OF CANADA</t>
  </si>
  <si>
    <t>TOTAL NUMBER OF PUBLIC ACTIVITIES</t>
  </si>
  <si>
    <t>PUBLIC ATTENDANCE &amp; PARTICIPATION (Include paid &amp; non-paid attendance)</t>
  </si>
  <si>
    <t>Public attendance</t>
  </si>
  <si>
    <t>TOTAL PUBLIC ATTENDANCE IN CALGARY</t>
  </si>
  <si>
    <t>TOTAL PUBLIC ATTENDANCE IN CANADA (NOT INCLUDING CALGARY)</t>
  </si>
  <si>
    <t>TOTAL PUBLIC ATTENDANCE OUTSIDE OF CANADA</t>
  </si>
  <si>
    <t>TOTAL PUBLIC ATTENDANCE</t>
  </si>
  <si>
    <t>Number of subscribers (for organizations with a subscription base)</t>
  </si>
  <si>
    <t>ARTS EDUCATION ACTIVITIES / PROGRAMS</t>
  </si>
  <si>
    <t>Arts Education Activity Types</t>
  </si>
  <si>
    <t>TOTAL NUMBER OF ARTS EDUCATION ACTIVITIES PRIMARILY FOR CHILDREN AND YOUTH</t>
  </si>
  <si>
    <t>TOTAL NUMBER OF PARTICIPANTS IN ARTS EDUCATION ACTIVITIES PRIMARILY FOR CHILDREN AND YOUTH</t>
  </si>
  <si>
    <t>Other arts education activities (please provide a note below)</t>
  </si>
  <si>
    <t>TOTAL NUMBER OF ARTS EDUCATION ACTIVITIES</t>
  </si>
  <si>
    <t>TOTAL NUMBER OF PARTICIPANTS IN ARTS EDUCATION ACTIVITIES</t>
  </si>
  <si>
    <t>Total number of artists participating in activities / programs in this section</t>
  </si>
  <si>
    <t>ARTISTS, STAFFING &amp; VOLUNTEERS</t>
  </si>
  <si>
    <t>Artists</t>
  </si>
  <si>
    <t>Number of artists on staff to whom your organization paid artists' salaries</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</si>
  <si>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</si>
  <si>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</si>
  <si>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</si>
  <si>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</si>
  <si>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</si>
  <si>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</si>
  <si>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</si>
  <si>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</si>
  <si>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</si>
  <si>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</si>
  <si>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Notes:</t>
  </si>
  <si>
    <t>Number of performances produced by artists/organizations from Canada presented by your organization (not including Calgary)</t>
  </si>
  <si>
    <t>Number of performances produced by artist/organizations from outside Canada presented by your organization</t>
  </si>
  <si>
    <t>Number of performances produced by Calgary artists/organizations and presented by your organization</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</si>
  <si>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</si>
  <si>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</si>
  <si>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</si>
  <si>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Number of in school activities in which primarily children and youth (0-18) create work</t>
  </si>
  <si>
    <t>Number of out of school activities in which primarily children and youth (0-18) create work</t>
  </si>
  <si>
    <t xml:space="preserve">Members </t>
  </si>
  <si>
    <t>Number of publications, including directories, manuals, online tools, research, etc.</t>
  </si>
  <si>
    <t>Number of Calgary artists (not on staff) to whom your organization paid an honorarium in lieu of a standard artist fee</t>
  </si>
  <si>
    <t>Activities, Publications, Other</t>
  </si>
  <si>
    <t>Insert Organization Name Here</t>
  </si>
  <si>
    <t>Number of touring performances in Canada (including readings)  (not including Calgary)</t>
  </si>
  <si>
    <t>Total number of public activities in Calgary that are free (included in line #224)</t>
  </si>
  <si>
    <t>Total number of public activities in Canada (not including Calgary) that are free (included in line #225)</t>
  </si>
  <si>
    <t>Total number of public activities outside of Canada that are free (included in line #226)</t>
  </si>
  <si>
    <t>Total number of conferences, symposia, etc.</t>
  </si>
  <si>
    <t>Number of participants in activities in schools where primarily children and youth (0-18) create work (corresponds to line #258)</t>
  </si>
  <si>
    <t>Number of participants in activities out of schools where primarily children and youth (0-18) create work  (corresponds to line #259)</t>
  </si>
  <si>
    <t>Include performances presented in any region, from local to international. This is to show how many locally produced works are being presented.</t>
  </si>
  <si>
    <t>Include performances presented in any region, from local to international. This is to show how many Canadian (excluding Calgary) works are being presented.</t>
  </si>
  <si>
    <t>Include performances presented in any region, from local to international. This is to show how many International (non-Canadian) works are being presented.</t>
  </si>
  <si>
    <t>Attendance at performances in Calgary (including readings)  (corresponds with line #202)</t>
  </si>
  <si>
    <t>Number of participants in training programs (including residencies, workshops, courses, programs) offering arts training at an advanced level  (corresponds to line #270)</t>
  </si>
  <si>
    <t>Number of participants in other arts education activities (corresponds to line #274)</t>
  </si>
  <si>
    <t>Number of conferences, symposia, etc. presented by your organization</t>
  </si>
  <si>
    <t>Number of newsletters</t>
  </si>
  <si>
    <t>Number of touring performances in Canada, not including Calgary (including readings)</t>
  </si>
  <si>
    <t>Attendance at touring performances in Canada - not including Calgary (including readings)  (corresponds with line #203)</t>
  </si>
  <si>
    <t>Attendance at touring performances outside of Canada (including readings)  (corresponds with line #204)</t>
  </si>
  <si>
    <t>Attendance at exhibitions in Calgary (corresponds with line #209, #210, #211)</t>
  </si>
  <si>
    <t>Attendance at circulating / touring exhibitions in Canada (not including Calgary) (corresponds with line #212)</t>
  </si>
  <si>
    <t>Attendance at circulating / touring exhibitions outside Canada (corresponds with line #213)</t>
  </si>
  <si>
    <t>Attendance at film / video / media screenings in Calgary  (corresponds with line #214)</t>
  </si>
  <si>
    <t>Attendance at touring film / video / media screenings in Canada (not including Calgary)  (corresponds with line #215)</t>
  </si>
  <si>
    <t>Attendance at touring film / video / media screenings outside Canada  (corresponds with line #216)</t>
  </si>
  <si>
    <t>Number of participants in community arts projects in Calgary (corresponds with line #218)</t>
  </si>
  <si>
    <t>Number of participants in community arts projects in Canada (not including Calgary)  (corresponds with line #219)</t>
  </si>
  <si>
    <t>Number of participants in community arts projects outside Canada  (corresponds with line #220)</t>
  </si>
  <si>
    <t>Number of participants in other public activity in Calgary  (corresponds with line #221)</t>
  </si>
  <si>
    <t>Number of participants in other public activity in Canada (not including Calgary)  (corresponds with line #222)</t>
  </si>
  <si>
    <t>Number of participants in other public activity outside Canada  (corresponds with line #223)</t>
  </si>
  <si>
    <t>Attendance at in school programming primarily designed for children and youth (0-18) (corresponds to line #262)</t>
  </si>
  <si>
    <t>Attendance at out of school programming primarily designed for children and youth (0-18) (corresponds to line #263)</t>
  </si>
  <si>
    <t>Number of workshops for teachers (arts training offered to teachers in the education system)</t>
  </si>
  <si>
    <t>Number of participants in workshops for teachers (corresponds to line #268)</t>
  </si>
  <si>
    <t>Number of training programs (including residencies, workshops, courses, programs) offering arts training at an advanced level to learners aspiring to professional careers in the arts</t>
  </si>
  <si>
    <t>Number of training workshops, courses, programs that provide skills development for learners of any level in the arts including singing, painting, dance, theatre, filmmaking, etc. (not already included in the lines above)</t>
  </si>
  <si>
    <t>Number of participants in training workshops, courses, programs that provide skills development for learners of any level in the arts (corresponds to line #272)</t>
  </si>
  <si>
    <t>In school programming primarily designed for children and youth (0-18) (number of professional performances, presentations, exhibitions, screenings, etc. aimed specifically at children)</t>
  </si>
  <si>
    <t>Out of school programming primarily designed for children and youth (0-18) (number of professional performances, presentations, exhibitions, screenings, etc. aimed specifically at children)</t>
  </si>
  <si>
    <t>Number of international artists (not on staff) to whom your organization paid an honorarium in lieu of a standard artist fee</t>
  </si>
  <si>
    <t>Total number of individual members</t>
  </si>
  <si>
    <t>Number of individual members that are in Calgary (included in line #307)</t>
  </si>
  <si>
    <t>Total number of organizational members</t>
  </si>
  <si>
    <t>Number of organizational members in Calgary (included in line #309)</t>
  </si>
  <si>
    <t>ARTS SERVICES ACTIVITIES</t>
  </si>
  <si>
    <t>Number of Canadian artists (not on staff, not including Calgary) to whom your organization paid an honorarium in lieu of a standard artist fee</t>
  </si>
  <si>
    <t>Number of emerging artists (not on staff) to whom your organization paid artists' fees or an honorarium in lieu of a standard artist fee (included in lines #282 to #288)</t>
  </si>
  <si>
    <t>Total public attendance at activities in Calgary that are free (corresponds to line #228)</t>
  </si>
  <si>
    <t>Total public attendance at activities in Canada (not including Calgary) that are free (corresponds to line #229)</t>
  </si>
  <si>
    <t>Total public attendance at activities outside of Canada that are free (corresponds to line #230)</t>
  </si>
  <si>
    <t>Number of participants at conferences, symposia, etc. presented by your organization (corresponds to line #304)</t>
  </si>
  <si>
    <t>Report Arts Education and Arts Learning activities only in section 256. Use the response that fits best - do not report the same activity in more than one section.</t>
  </si>
  <si>
    <t>Report all freelance / contract artists, or artists on staff receiving artists salaries (excluding programmers, curators)</t>
  </si>
  <si>
    <t xml:space="preserve">Include activities that are not reported in arts education like conferences, symposia, etc., as applied to arts service groups. For example, sector or member conferences, or research or advocacy meetings. Do not duplicate entries from section 256 in this section. </t>
  </si>
  <si>
    <t>Note: These fields do not auto-adjust for height. Please ensure all text is visible.</t>
  </si>
  <si>
    <t>Fiscal year beginning in 2017</t>
  </si>
  <si>
    <t>2019 Operating Grant Program Statistical Report - Full</t>
  </si>
  <si>
    <t>Fiscal year beginning in 2018</t>
  </si>
  <si>
    <t>Fiscal year in beginning in 2019</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</si>
  <si>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"YourOrganization'sName_Statistical_Full_OG19.xls" and upload it to the online application.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</si>
</sst>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76">
    <font>
      <sz val="10"/>
      <name val="Arial"/>
      <family val="0"/>
    </font>
    <font>
      <sz val="12"/>
      <color indexed="8"/>
      <name val="Calibri"/>
      <family val="2"/>
    </font>
    <font>
      <sz val="8"/>
      <name val="Arial"/>
      <family val="2"/>
    </font>
    <font>
      <sz val="10"/>
      <name val="Myriad Pro"/>
      <family val="0"/>
    </font>
    <font>
      <b/>
      <sz val="10"/>
      <name val="Myriad Pro"/>
      <family val="0"/>
    </font>
    <font>
      <b/>
      <sz val="12"/>
      <name val="Myriad Pro"/>
      <family val="0"/>
    </font>
    <font>
      <sz val="9"/>
      <name val="Myriad Pro"/>
      <family val="0"/>
    </font>
    <font>
      <sz val="12"/>
      <name val="Myriad Pro"/>
      <family val="0"/>
    </font>
    <font>
      <b/>
      <sz val="11"/>
      <name val="Myriad Pro"/>
      <family val="0"/>
    </font>
    <font>
      <sz val="11"/>
      <name val="Myriad Pro"/>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Myriad Pro"/>
      <family val="0"/>
    </font>
    <font>
      <sz val="10"/>
      <color indexed="8"/>
      <name val="Myriad Pro"/>
      <family val="0"/>
    </font>
    <font>
      <sz val="10"/>
      <color indexed="10"/>
      <name val="Myriad Pro"/>
      <family val="0"/>
    </font>
    <font>
      <sz val="12"/>
      <color indexed="9"/>
      <name val="Myriad Pro"/>
      <family val="0"/>
    </font>
    <font>
      <sz val="11"/>
      <color indexed="8"/>
      <name val="Myriad Pro"/>
      <family val="0"/>
    </font>
    <font>
      <b/>
      <sz val="10"/>
      <color indexed="8"/>
      <name val="Myriad Pro"/>
      <family val="0"/>
    </font>
    <font>
      <b/>
      <i/>
      <sz val="10"/>
      <color indexed="10"/>
      <name val="Myriad Pro"/>
      <family val="0"/>
    </font>
    <font>
      <sz val="10"/>
      <color indexed="9"/>
      <name val="Myriad Pro"/>
      <family val="0"/>
    </font>
    <font>
      <b/>
      <sz val="14"/>
      <color indexed="9"/>
      <name val="Myriad Pro"/>
      <family val="0"/>
    </font>
    <font>
      <b/>
      <sz val="16"/>
      <color indexed="9"/>
      <name val="Myriad Pro"/>
      <family val="0"/>
    </font>
    <font>
      <b/>
      <sz val="11"/>
      <color indexed="8"/>
      <name val="Myriad Pro"/>
      <family val="0"/>
    </font>
    <font>
      <b/>
      <sz val="9"/>
      <color indexed="8"/>
      <name val="Myriad Pro"/>
      <family val="0"/>
    </font>
    <font>
      <b/>
      <sz val="8"/>
      <color indexed="9"/>
      <name val="Myriad Pro"/>
      <family val="0"/>
    </font>
    <font>
      <b/>
      <i/>
      <sz val="14"/>
      <color indexed="10"/>
      <name val="Myriad Pro"/>
      <family val="0"/>
    </font>
    <font>
      <sz val="14"/>
      <color indexed="10"/>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00000"/>
      <name val="Myriad Pro"/>
      <family val="0"/>
    </font>
    <font>
      <sz val="10"/>
      <color theme="1"/>
      <name val="Myriad Pro"/>
      <family val="0"/>
    </font>
    <font>
      <sz val="10"/>
      <color rgb="FFFF0000"/>
      <name val="Myriad Pro"/>
      <family val="0"/>
    </font>
    <font>
      <sz val="12"/>
      <color rgb="FFFFFFFF"/>
      <name val="Myriad Pro"/>
      <family val="0"/>
    </font>
    <font>
      <sz val="11"/>
      <color theme="1"/>
      <name val="Myriad Pro"/>
      <family val="0"/>
    </font>
    <font>
      <b/>
      <sz val="10"/>
      <color theme="1"/>
      <name val="Myriad Pro"/>
      <family val="0"/>
    </font>
    <font>
      <b/>
      <i/>
      <sz val="10"/>
      <color rgb="FFFF0000"/>
      <name val="Myriad Pro"/>
      <family val="0"/>
    </font>
    <font>
      <sz val="10"/>
      <color theme="0"/>
      <name val="Myriad Pro"/>
      <family val="0"/>
    </font>
    <font>
      <b/>
      <sz val="14"/>
      <color rgb="FFFFFFFF"/>
      <name val="Myriad Pro"/>
      <family val="0"/>
    </font>
    <font>
      <b/>
      <sz val="16"/>
      <color rgb="FFFFFFFF"/>
      <name val="Myriad Pro"/>
      <family val="0"/>
    </font>
    <font>
      <sz val="11"/>
      <color rgb="FF000000"/>
      <name val="Myriad Pro"/>
      <family val="0"/>
    </font>
    <font>
      <b/>
      <sz val="11"/>
      <color theme="1"/>
      <name val="Myriad Pro"/>
      <family val="0"/>
    </font>
    <font>
      <b/>
      <sz val="9"/>
      <color rgb="FF000000"/>
      <name val="Myriad Pro"/>
      <family val="0"/>
    </font>
    <font>
      <b/>
      <sz val="16"/>
      <color theme="0"/>
      <name val="Myriad Pro"/>
      <family val="0"/>
    </font>
    <font>
      <b/>
      <sz val="8"/>
      <color theme="0"/>
      <name val="Myriad Pro"/>
      <family val="0"/>
    </font>
    <font>
      <b/>
      <i/>
      <sz val="14"/>
      <color rgb="FFFF0000"/>
      <name val="Myriad Pro"/>
      <family val="0"/>
    </font>
    <font>
      <sz val="14"/>
      <color rgb="FFFF0000"/>
      <name val="Myriad Pro"/>
      <family val="0"/>
    </font>
    <font>
      <b/>
      <sz val="12"/>
      <color theme="1"/>
      <name val="Myriad Pro"/>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E5EEB1"/>
        <bgColor indexed="64"/>
      </patternFill>
    </fill>
    <fill>
      <patternFill patternType="solid">
        <fgColor rgb="FFDCE8CA"/>
        <bgColor indexed="64"/>
      </patternFill>
    </fill>
    <fill>
      <patternFill patternType="solid">
        <fgColor rgb="FF2FC3C0"/>
        <bgColor indexed="64"/>
      </patternFill>
    </fill>
    <fill>
      <patternFill patternType="solid">
        <fgColor rgb="FFDCE8CA"/>
        <bgColor indexed="64"/>
      </patternFill>
    </fill>
    <fill>
      <patternFill patternType="solid">
        <fgColor theme="0"/>
        <bgColor indexed="64"/>
      </patternFill>
    </fill>
    <fill>
      <patternFill patternType="solid">
        <fgColor rgb="FF2A4B80"/>
        <bgColor indexed="64"/>
      </patternFill>
    </fill>
    <fill>
      <patternFill patternType="solid">
        <fgColor rgb="FF2A4B80"/>
        <bgColor indexed="64"/>
      </patternFill>
    </fill>
    <fill>
      <patternFill patternType="solid">
        <fgColor theme="4" tint="-0.24997000396251678"/>
        <bgColor indexed="64"/>
      </patternFill>
    </fill>
    <fill>
      <patternFill patternType="solid">
        <fgColor theme="3"/>
        <bgColor indexed="64"/>
      </patternFill>
    </fill>
    <fill>
      <patternFill patternType="solid">
        <fgColor rgb="FFFFFFFF"/>
        <bgColor indexed="64"/>
      </patternFill>
    </fill>
    <fill>
      <patternFill patternType="solid">
        <fgColor rgb="FF2A4B80"/>
        <bgColor indexed="64"/>
      </patternFill>
    </fill>
    <fill>
      <patternFill patternType="solid">
        <fgColor theme="4" tint="-0.24997000396251678"/>
        <bgColor indexed="64"/>
      </patternFill>
    </fill>
    <fill>
      <patternFill patternType="solid">
        <fgColor rgb="FF2FC3C0"/>
        <bgColor indexed="64"/>
      </patternFill>
    </fill>
    <fill>
      <patternFill patternType="solid">
        <fgColor rgb="FF2FC3C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thin">
        <color rgb="FF000000"/>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border>
    <border>
      <left style="thin">
        <color rgb="FF000000"/>
      </left>
      <right style="medium">
        <color rgb="FF000000"/>
      </right>
      <top style="thin">
        <color rgb="FF000000"/>
      </top>
      <bottom>
        <color indexed="63"/>
      </bottom>
    </border>
    <border>
      <left>
        <color indexed="63"/>
      </left>
      <right style="thin">
        <color rgb="FF000000"/>
      </right>
      <top style="thin"/>
      <bottom>
        <color indexed="63"/>
      </bottom>
    </border>
    <border>
      <left style="thin"/>
      <right style="medium">
        <color rgb="FF000000"/>
      </right>
      <top style="thin"/>
      <bottom style="thin"/>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color indexed="63"/>
      </top>
      <bottom style="thin">
        <color rgb="FF000000"/>
      </bottom>
    </border>
    <border>
      <left>
        <color indexed="63"/>
      </left>
      <right style="medium"/>
      <top style="medium"/>
      <bottom style="medium"/>
    </border>
    <border>
      <left style="medium"/>
      <right>
        <color indexed="63"/>
      </right>
      <top style="medium"/>
      <bottom style="medium"/>
    </border>
    <border>
      <left style="thin">
        <color rgb="FF000000"/>
      </left>
      <right style="medium">
        <color rgb="FF000000"/>
      </right>
      <top style="medium">
        <color rgb="FF000000"/>
      </top>
      <bottom style="thin">
        <color rgb="FF000000"/>
      </bottom>
    </border>
    <border>
      <left>
        <color indexed="63"/>
      </left>
      <right style="thin">
        <color rgb="FF000000"/>
      </right>
      <top style="medium">
        <color rgb="FF000000"/>
      </top>
      <bottom style="medium">
        <color rgb="FF000000"/>
      </bottom>
    </border>
    <border>
      <left style="medium"/>
      <right style="medium"/>
      <top style="medium"/>
      <bottom style="medium"/>
    </border>
    <border>
      <left style="medium">
        <color rgb="FF000000"/>
      </left>
      <right style="thin">
        <color rgb="FF000000"/>
      </right>
      <top>
        <color indexed="63"/>
      </top>
      <bottom>
        <color indexed="63"/>
      </bottom>
    </border>
    <border>
      <left>
        <color indexed="63"/>
      </left>
      <right>
        <color indexed="63"/>
      </right>
      <top style="thin">
        <color rgb="FF000000"/>
      </top>
      <bottom style="thin">
        <color rgb="FF000000"/>
      </bottom>
    </border>
    <border>
      <left>
        <color indexed="63"/>
      </left>
      <right style="thin">
        <color rgb="FF000000"/>
      </right>
      <top style="medium">
        <color rgb="FF000000"/>
      </top>
      <bottom style="thin">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color indexed="63"/>
      </left>
      <right>
        <color indexed="63"/>
      </right>
      <top style="medium"/>
      <bottom style="medium"/>
    </border>
    <border>
      <left>
        <color indexed="63"/>
      </left>
      <right>
        <color indexed="63"/>
      </right>
      <top>
        <color indexed="63"/>
      </top>
      <bottom style="thin">
        <color rgb="FF000000"/>
      </bottom>
    </border>
    <border>
      <left>
        <color indexed="63"/>
      </left>
      <right>
        <color indexed="63"/>
      </right>
      <top style="medium">
        <color rgb="FF000000"/>
      </top>
      <bottom style="thin">
        <color rgb="FF000000"/>
      </bottom>
    </border>
    <border>
      <left style="medium">
        <color rgb="FF000000"/>
      </left>
      <right>
        <color rgb="FF000000"/>
      </right>
      <top style="medium">
        <color rgb="FF000000"/>
      </top>
      <bottom style="medium">
        <color rgb="FF000000"/>
      </bottom>
    </border>
    <border>
      <left>
        <color indexed="63"/>
      </left>
      <right>
        <color indexed="63"/>
      </right>
      <top>
        <color indexed="63"/>
      </top>
      <bottom style="medium">
        <color rgb="FF000000"/>
      </bottom>
    </border>
    <border>
      <left style="medium">
        <color rgb="FF000000"/>
      </left>
      <right>
        <color indexed="63"/>
      </right>
      <top style="thin">
        <color rgb="FF000000"/>
      </top>
      <bottom style="thin">
        <color rgb="FF000000"/>
      </bottom>
    </border>
    <border>
      <left style="medium"/>
      <right style="thin">
        <color rgb="FF000000"/>
      </right>
      <top style="medium"/>
      <bottom style="medium"/>
    </border>
  </borders>
  <cellStyleXfs count="61">
    <xf numFmtId="0" fontId="0" fillId="0" borderId="0">
      <alignment/>
      <protection locked="0"/>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Alignment="1">
      <alignment/>
    </xf>
    <xf numFmtId="0" fontId="5" fillId="33"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shrinkToFit="1"/>
      <protection/>
    </xf>
    <xf numFmtId="0" fontId="6" fillId="35" borderId="12" xfId="0" applyFont="1" applyFill="1" applyBorder="1" applyAlignment="1" applyProtection="1">
      <alignment horizontal="center" vertical="center" wrapText="1"/>
      <protection/>
    </xf>
    <xf numFmtId="0" fontId="4" fillId="36" borderId="13"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0" borderId="14" xfId="0" applyFont="1" applyBorder="1" applyAlignment="1" applyProtection="1">
      <alignment vertical="center" wrapText="1"/>
      <protection/>
    </xf>
    <xf numFmtId="3" fontId="3" fillId="0" borderId="15" xfId="0" applyNumberFormat="1" applyFont="1" applyBorder="1" applyAlignment="1" applyProtection="1">
      <alignment vertical="center" wrapText="1"/>
      <protection locked="0"/>
    </xf>
    <xf numFmtId="3" fontId="3" fillId="37" borderId="15" xfId="0" applyNumberFormat="1" applyFont="1" applyFill="1" applyBorder="1" applyAlignment="1" applyProtection="1">
      <alignment vertical="center" wrapText="1"/>
      <protection/>
    </xf>
    <xf numFmtId="0" fontId="3" fillId="34" borderId="16" xfId="0" applyFont="1" applyFill="1" applyBorder="1" applyAlignment="1" applyProtection="1">
      <alignment horizontal="center" vertical="center" wrapText="1"/>
      <protection/>
    </xf>
    <xf numFmtId="0" fontId="3" fillId="0" borderId="17" xfId="0" applyFont="1" applyBorder="1" applyAlignment="1" applyProtection="1">
      <alignment vertical="center" wrapText="1"/>
      <protection/>
    </xf>
    <xf numFmtId="3" fontId="3" fillId="0" borderId="18" xfId="0" applyNumberFormat="1" applyFont="1" applyBorder="1" applyAlignment="1" applyProtection="1">
      <alignment vertical="center" wrapText="1"/>
      <protection locked="0"/>
    </xf>
    <xf numFmtId="3" fontId="3" fillId="37" borderId="18" xfId="0" applyNumberFormat="1" applyFont="1" applyFill="1" applyBorder="1" applyAlignment="1" applyProtection="1">
      <alignment vertical="center" wrapText="1"/>
      <protection/>
    </xf>
    <xf numFmtId="3" fontId="5" fillId="34" borderId="19" xfId="0" applyNumberFormat="1" applyFont="1" applyFill="1" applyBorder="1" applyAlignment="1" applyProtection="1">
      <alignment vertical="center" wrapText="1"/>
      <protection/>
    </xf>
    <xf numFmtId="3" fontId="7" fillId="34" borderId="19" xfId="0" applyNumberFormat="1" applyFont="1" applyFill="1" applyBorder="1" applyAlignment="1" applyProtection="1">
      <alignment vertical="center" wrapText="1"/>
      <protection/>
    </xf>
    <xf numFmtId="3" fontId="58" fillId="34" borderId="19" xfId="0" applyNumberFormat="1" applyFont="1" applyFill="1" applyBorder="1" applyAlignment="1" applyProtection="1">
      <alignment vertical="center" wrapText="1"/>
      <protection/>
    </xf>
    <xf numFmtId="0" fontId="3" fillId="34" borderId="20" xfId="0" applyFont="1" applyFill="1" applyBorder="1" applyAlignment="1" applyProtection="1">
      <alignment horizontal="center" vertical="center" wrapText="1"/>
      <protection/>
    </xf>
    <xf numFmtId="0" fontId="3" fillId="0" borderId="21" xfId="0" applyFont="1" applyBorder="1" applyAlignment="1" applyProtection="1">
      <alignment vertical="center" wrapText="1"/>
      <protection/>
    </xf>
    <xf numFmtId="3" fontId="3" fillId="37" borderId="22" xfId="0" applyNumberFormat="1" applyFont="1" applyFill="1" applyBorder="1" applyAlignment="1" applyProtection="1">
      <alignment vertical="center" wrapText="1"/>
      <protection/>
    </xf>
    <xf numFmtId="0" fontId="3" fillId="34" borderId="23" xfId="0" applyFont="1" applyFill="1" applyBorder="1" applyAlignment="1" applyProtection="1">
      <alignment horizontal="center" vertical="center" wrapText="1"/>
      <protection/>
    </xf>
    <xf numFmtId="3" fontId="3" fillId="0" borderId="24" xfId="0" applyNumberFormat="1" applyFont="1" applyBorder="1" applyAlignment="1" applyProtection="1">
      <alignment vertical="center" wrapText="1"/>
      <protection locked="0"/>
    </xf>
    <xf numFmtId="3" fontId="3" fillId="37" borderId="24" xfId="0" applyNumberFormat="1" applyFont="1" applyFill="1" applyBorder="1" applyAlignment="1" applyProtection="1">
      <alignment vertical="center" wrapText="1"/>
      <protection/>
    </xf>
    <xf numFmtId="0" fontId="3" fillId="34" borderId="25" xfId="0" applyFont="1" applyFill="1" applyBorder="1" applyAlignment="1" applyProtection="1">
      <alignment horizontal="center" vertical="center" wrapText="1"/>
      <protection/>
    </xf>
    <xf numFmtId="3" fontId="3" fillId="37" borderId="26" xfId="0" applyNumberFormat="1" applyFont="1" applyFill="1" applyBorder="1" applyAlignment="1" applyProtection="1">
      <alignment vertical="center" wrapText="1"/>
      <protection/>
    </xf>
    <xf numFmtId="0" fontId="4" fillId="34" borderId="27" xfId="0" applyFont="1" applyFill="1" applyBorder="1" applyAlignment="1" applyProtection="1">
      <alignment horizontal="center" vertical="center" wrapText="1"/>
      <protection/>
    </xf>
    <xf numFmtId="0" fontId="5" fillId="34" borderId="28" xfId="0" applyFont="1" applyFill="1" applyBorder="1" applyAlignment="1" applyProtection="1">
      <alignment vertical="center" wrapText="1"/>
      <protection/>
    </xf>
    <xf numFmtId="3" fontId="5" fillId="34" borderId="19" xfId="0" applyNumberFormat="1" applyFont="1" applyFill="1" applyBorder="1" applyAlignment="1" applyProtection="1">
      <alignment vertical="center"/>
      <protection/>
    </xf>
    <xf numFmtId="0" fontId="5" fillId="34" borderId="28" xfId="0" applyFont="1" applyFill="1" applyBorder="1" applyAlignment="1" applyProtection="1">
      <alignment horizontal="left" vertical="center" wrapText="1"/>
      <protection/>
    </xf>
    <xf numFmtId="0" fontId="5" fillId="34" borderId="28" xfId="0" applyFont="1" applyFill="1" applyBorder="1" applyAlignment="1" applyProtection="1">
      <alignment vertical="center"/>
      <protection/>
    </xf>
    <xf numFmtId="3" fontId="3" fillId="34" borderId="19" xfId="0" applyNumberFormat="1" applyFont="1" applyFill="1" applyBorder="1" applyAlignment="1" applyProtection="1">
      <alignment vertical="center" wrapText="1"/>
      <protection/>
    </xf>
    <xf numFmtId="0" fontId="3" fillId="0" borderId="29" xfId="0" applyFont="1" applyBorder="1" applyAlignment="1" applyProtection="1">
      <alignment vertical="center" wrapText="1"/>
      <protection/>
    </xf>
    <xf numFmtId="3" fontId="3" fillId="0" borderId="30" xfId="0" applyNumberFormat="1" applyFont="1" applyBorder="1" applyAlignment="1" applyProtection="1">
      <alignment vertical="center" wrapText="1"/>
      <protection locked="0"/>
    </xf>
    <xf numFmtId="0" fontId="3" fillId="0" borderId="14" xfId="0" applyFont="1" applyBorder="1" applyAlignment="1" applyProtection="1">
      <alignment horizontal="left" vertical="center" wrapText="1"/>
      <protection/>
    </xf>
    <xf numFmtId="0" fontId="3" fillId="0" borderId="17" xfId="0" applyNumberFormat="1" applyFont="1" applyBorder="1" applyAlignment="1" applyProtection="1">
      <alignment horizontal="left" vertical="center" wrapText="1"/>
      <protection/>
    </xf>
    <xf numFmtId="0" fontId="3" fillId="0" borderId="17" xfId="0" applyNumberFormat="1" applyFont="1" applyBorder="1" applyAlignment="1" applyProtection="1">
      <alignment vertical="center" wrapText="1"/>
      <protection/>
    </xf>
    <xf numFmtId="0" fontId="3" fillId="0" borderId="14" xfId="0" applyNumberFormat="1" applyFont="1" applyBorder="1" applyAlignment="1" applyProtection="1">
      <alignment horizontal="left" vertical="center" wrapText="1"/>
      <protection/>
    </xf>
    <xf numFmtId="0" fontId="3" fillId="34" borderId="31" xfId="0" applyFont="1" applyFill="1" applyBorder="1" applyAlignment="1" applyProtection="1">
      <alignment horizontal="center" vertical="center" wrapText="1"/>
      <protection/>
    </xf>
    <xf numFmtId="0" fontId="3" fillId="0" borderId="32" xfId="0" applyNumberFormat="1" applyFont="1" applyBorder="1" applyAlignment="1" applyProtection="1">
      <alignment vertical="center" wrapText="1"/>
      <protection/>
    </xf>
    <xf numFmtId="0" fontId="59" fillId="34" borderId="33" xfId="0" applyFont="1" applyFill="1" applyBorder="1" applyAlignment="1" applyProtection="1">
      <alignment horizontal="center" vertical="center" wrapText="1"/>
      <protection/>
    </xf>
    <xf numFmtId="0" fontId="3" fillId="0" borderId="34" xfId="0" applyNumberFormat="1" applyFont="1" applyBorder="1" applyAlignment="1" applyProtection="1">
      <alignment vertical="center" wrapText="1"/>
      <protection/>
    </xf>
    <xf numFmtId="0" fontId="3" fillId="34" borderId="35" xfId="0" applyFont="1" applyFill="1" applyBorder="1" applyAlignment="1" applyProtection="1">
      <alignment horizontal="center" vertical="center" wrapText="1"/>
      <protection/>
    </xf>
    <xf numFmtId="0" fontId="3" fillId="0" borderId="36" xfId="0" applyNumberFormat="1" applyFont="1" applyBorder="1" applyAlignment="1" applyProtection="1">
      <alignment horizontal="left" vertical="center" wrapText="1"/>
      <protection/>
    </xf>
    <xf numFmtId="3" fontId="3" fillId="37" borderId="37" xfId="0" applyNumberFormat="1" applyFont="1" applyFill="1" applyBorder="1" applyAlignment="1" applyProtection="1">
      <alignment vertical="center" wrapText="1"/>
      <protection/>
    </xf>
    <xf numFmtId="3" fontId="3" fillId="37" borderId="38" xfId="0" applyNumberFormat="1" applyFont="1" applyFill="1" applyBorder="1" applyAlignment="1" applyProtection="1">
      <alignment vertical="center" wrapText="1"/>
      <protection/>
    </xf>
    <xf numFmtId="0" fontId="4" fillId="36" borderId="23" xfId="0" applyFont="1" applyFill="1" applyBorder="1" applyAlignment="1" applyProtection="1">
      <alignment horizontal="center" vertical="center" wrapText="1"/>
      <protection/>
    </xf>
    <xf numFmtId="4" fontId="5" fillId="34" borderId="19" xfId="0" applyNumberFormat="1" applyFont="1" applyFill="1" applyBorder="1" applyAlignment="1" applyProtection="1">
      <alignment vertical="center"/>
      <protection/>
    </xf>
    <xf numFmtId="3" fontId="3" fillId="37" borderId="30" xfId="0" applyNumberFormat="1" applyFont="1" applyFill="1" applyBorder="1" applyAlignment="1" applyProtection="1">
      <alignment vertical="center" wrapText="1"/>
      <protection/>
    </xf>
    <xf numFmtId="0" fontId="59" fillId="34" borderId="13" xfId="0" applyFont="1" applyFill="1" applyBorder="1" applyAlignment="1" applyProtection="1">
      <alignment horizontal="center" vertical="center" wrapText="1"/>
      <protection/>
    </xf>
    <xf numFmtId="0" fontId="59" fillId="0" borderId="17" xfId="0" applyFont="1" applyBorder="1" applyAlignment="1" applyProtection="1">
      <alignment vertical="center" wrapText="1"/>
      <protection/>
    </xf>
    <xf numFmtId="0" fontId="4" fillId="38" borderId="0" xfId="0" applyFont="1" applyFill="1" applyBorder="1" applyAlignment="1" applyProtection="1">
      <alignment horizontal="center" vertical="center" wrapText="1"/>
      <protection/>
    </xf>
    <xf numFmtId="0" fontId="60" fillId="0" borderId="0" xfId="0" applyFont="1" applyBorder="1" applyAlignment="1" applyProtection="1">
      <alignment vertical="center" wrapText="1"/>
      <protection/>
    </xf>
    <xf numFmtId="3" fontId="3" fillId="0" borderId="0" xfId="0" applyNumberFormat="1" applyFont="1" applyBorder="1" applyAlignment="1" applyProtection="1">
      <alignment vertical="center" wrapText="1"/>
      <protection/>
    </xf>
    <xf numFmtId="0" fontId="61" fillId="39" borderId="0" xfId="0" applyFont="1" applyFill="1" applyBorder="1" applyAlignment="1" applyProtection="1">
      <alignment vertical="center"/>
      <protection/>
    </xf>
    <xf numFmtId="0" fontId="8" fillId="0" borderId="39" xfId="0" applyFont="1" applyBorder="1" applyAlignment="1" applyProtection="1">
      <alignment wrapText="1"/>
      <protection/>
    </xf>
    <xf numFmtId="0" fontId="9" fillId="0" borderId="40" xfId="0" applyFont="1" applyBorder="1" applyAlignment="1" applyProtection="1">
      <alignment vertical="center" wrapText="1"/>
      <protection/>
    </xf>
    <xf numFmtId="0" fontId="9" fillId="0" borderId="41" xfId="0" applyFont="1" applyBorder="1" applyAlignment="1" applyProtection="1">
      <alignment vertical="center" wrapText="1"/>
      <protection/>
    </xf>
    <xf numFmtId="0" fontId="9" fillId="0" borderId="41" xfId="0" applyFont="1" applyBorder="1" applyAlignment="1" applyProtection="1">
      <alignment wrapText="1"/>
      <protection/>
    </xf>
    <xf numFmtId="0" fontId="62" fillId="0" borderId="41" xfId="0" applyFont="1" applyBorder="1" applyAlignment="1" applyProtection="1">
      <alignment vertical="center" wrapText="1"/>
      <protection/>
    </xf>
    <xf numFmtId="0" fontId="63" fillId="36" borderId="13"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shrinkToFit="1"/>
      <protection/>
    </xf>
    <xf numFmtId="0" fontId="64" fillId="0" borderId="12" xfId="0" applyFont="1" applyFill="1" applyBorder="1" applyAlignment="1" applyProtection="1">
      <alignment horizontal="center" vertical="center" wrapText="1"/>
      <protection locked="0"/>
    </xf>
    <xf numFmtId="0" fontId="65" fillId="40" borderId="42" xfId="0" applyFont="1" applyFill="1" applyBorder="1" applyAlignment="1" applyProtection="1">
      <alignment horizontal="center" vertical="center" wrapText="1"/>
      <protection/>
    </xf>
    <xf numFmtId="0" fontId="3" fillId="0" borderId="43" xfId="0" applyFont="1" applyBorder="1" applyAlignment="1" applyProtection="1">
      <alignment vertical="center" wrapText="1"/>
      <protection/>
    </xf>
    <xf numFmtId="0" fontId="66" fillId="41" borderId="44" xfId="0" applyFont="1" applyFill="1" applyBorder="1" applyAlignment="1" applyProtection="1">
      <alignment horizontal="right" vertical="center" wrapText="1"/>
      <protection/>
    </xf>
    <xf numFmtId="0" fontId="67" fillId="41" borderId="45" xfId="0" applyFont="1" applyFill="1" applyBorder="1" applyAlignment="1" applyProtection="1">
      <alignment horizontal="center" vertical="center" wrapText="1"/>
      <protection/>
    </xf>
    <xf numFmtId="0" fontId="4" fillId="36" borderId="46" xfId="0" applyFont="1" applyFill="1" applyBorder="1" applyAlignment="1" applyProtection="1">
      <alignment horizontal="center" vertical="center" wrapText="1"/>
      <protection/>
    </xf>
    <xf numFmtId="0" fontId="5" fillId="34" borderId="47" xfId="0" applyFont="1" applyFill="1" applyBorder="1" applyAlignment="1" applyProtection="1">
      <alignment vertical="center" wrapText="1"/>
      <protection/>
    </xf>
    <xf numFmtId="0" fontId="4" fillId="34" borderId="42" xfId="0" applyFont="1" applyFill="1" applyBorder="1" applyAlignment="1" applyProtection="1">
      <alignment horizontal="center" vertical="center" wrapText="1"/>
      <protection/>
    </xf>
    <xf numFmtId="0" fontId="58" fillId="34" borderId="47" xfId="0" applyFont="1" applyFill="1" applyBorder="1" applyAlignment="1" applyProtection="1">
      <alignment vertical="center" wrapText="1"/>
      <protection/>
    </xf>
    <xf numFmtId="3" fontId="7" fillId="34" borderId="42" xfId="0" applyNumberFormat="1" applyFont="1" applyFill="1" applyBorder="1" applyAlignment="1" applyProtection="1">
      <alignment vertical="center" wrapText="1"/>
      <protection/>
    </xf>
    <xf numFmtId="0" fontId="65" fillId="40" borderId="48" xfId="0" applyFont="1" applyFill="1" applyBorder="1" applyAlignment="1" applyProtection="1">
      <alignment horizontal="center" vertical="center" wrapText="1"/>
      <protection/>
    </xf>
    <xf numFmtId="0" fontId="65" fillId="40" borderId="39" xfId="0" applyFont="1" applyFill="1" applyBorder="1" applyAlignment="1" applyProtection="1">
      <alignment horizontal="center" vertical="center" wrapText="1"/>
      <protection/>
    </xf>
    <xf numFmtId="3" fontId="3" fillId="34" borderId="42" xfId="0" applyNumberFormat="1" applyFont="1" applyFill="1" applyBorder="1" applyAlignment="1" applyProtection="1">
      <alignment vertical="center" wrapText="1"/>
      <protection/>
    </xf>
    <xf numFmtId="0" fontId="65" fillId="42" borderId="39" xfId="0" applyFont="1" applyFill="1" applyBorder="1" applyAlignment="1" applyProtection="1">
      <alignment horizontal="center" vertical="center" wrapText="1"/>
      <protection/>
    </xf>
    <xf numFmtId="3" fontId="59" fillId="37" borderId="18" xfId="0" applyNumberFormat="1" applyFont="1" applyFill="1" applyBorder="1" applyAlignment="1" applyProtection="1">
      <alignment vertical="center" wrapText="1"/>
      <protection/>
    </xf>
    <xf numFmtId="0" fontId="3" fillId="0" borderId="2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59" fillId="0" borderId="18" xfId="0" applyFont="1" applyFill="1" applyBorder="1" applyAlignment="1" applyProtection="1">
      <alignment vertical="center" wrapText="1"/>
      <protection/>
    </xf>
    <xf numFmtId="0" fontId="3" fillId="0" borderId="49" xfId="0" applyFont="1" applyBorder="1" applyAlignment="1" applyProtection="1">
      <alignment vertical="center" wrapText="1"/>
      <protection/>
    </xf>
    <xf numFmtId="49" fontId="3" fillId="0" borderId="50" xfId="0" applyNumberFormat="1" applyFont="1" applyBorder="1" applyAlignment="1" applyProtection="1">
      <alignment horizontal="left" wrapText="1" shrinkToFit="1"/>
      <protection locked="0"/>
    </xf>
    <xf numFmtId="0" fontId="3" fillId="0" borderId="51" xfId="0" applyNumberFormat="1" applyFont="1" applyBorder="1" applyAlignment="1" applyProtection="1">
      <alignment horizontal="left" vertical="center" wrapText="1"/>
      <protection/>
    </xf>
    <xf numFmtId="0" fontId="3" fillId="34" borderId="46" xfId="0" applyFont="1" applyFill="1" applyBorder="1" applyAlignment="1" applyProtection="1">
      <alignment horizontal="center" vertical="center" wrapText="1"/>
      <protection/>
    </xf>
    <xf numFmtId="4" fontId="3" fillId="0" borderId="24" xfId="0" applyNumberFormat="1" applyFont="1" applyBorder="1" applyAlignment="1" applyProtection="1">
      <alignment vertical="center" wrapText="1"/>
      <protection locked="0"/>
    </xf>
    <xf numFmtId="0" fontId="3" fillId="0" borderId="0" xfId="0" applyFont="1" applyAlignment="1" applyProtection="1">
      <alignment/>
      <protection/>
    </xf>
    <xf numFmtId="0" fontId="60" fillId="0" borderId="0" xfId="0" applyFont="1" applyAlignment="1" applyProtection="1">
      <alignment/>
      <protection/>
    </xf>
    <xf numFmtId="3" fontId="3" fillId="0" borderId="22" xfId="0" applyNumberFormat="1" applyFont="1" applyFill="1" applyBorder="1" applyAlignment="1" applyProtection="1">
      <alignment vertical="center"/>
      <protection locked="0"/>
    </xf>
    <xf numFmtId="0" fontId="62" fillId="0" borderId="14" xfId="0" applyFont="1" applyBorder="1" applyAlignment="1" applyProtection="1">
      <alignment vertical="center" wrapText="1"/>
      <protection/>
    </xf>
    <xf numFmtId="0" fontId="8" fillId="0" borderId="39" xfId="0" applyFont="1" applyBorder="1" applyAlignment="1" applyProtection="1">
      <alignment/>
      <protection/>
    </xf>
    <xf numFmtId="0" fontId="8" fillId="0" borderId="0" xfId="0" applyFont="1" applyBorder="1" applyAlignment="1">
      <alignment/>
    </xf>
    <xf numFmtId="0" fontId="9" fillId="0" borderId="0" xfId="0" applyFont="1" applyAlignment="1">
      <alignment/>
    </xf>
    <xf numFmtId="0" fontId="8" fillId="0" borderId="10" xfId="0" applyFont="1" applyBorder="1" applyAlignment="1" applyProtection="1">
      <alignment/>
      <protection/>
    </xf>
    <xf numFmtId="0" fontId="68" fillId="43" borderId="24" xfId="0" applyFont="1" applyFill="1" applyBorder="1" applyAlignment="1" applyProtection="1">
      <alignment vertical="center" wrapText="1"/>
      <protection/>
    </xf>
    <xf numFmtId="0" fontId="9" fillId="0" borderId="0" xfId="0" applyFont="1" applyBorder="1" applyAlignment="1">
      <alignment/>
    </xf>
    <xf numFmtId="0" fontId="68" fillId="43" borderId="15" xfId="0" applyFont="1" applyFill="1" applyBorder="1" applyAlignment="1" applyProtection="1">
      <alignment vertical="center" wrapText="1"/>
      <protection/>
    </xf>
    <xf numFmtId="0" fontId="69" fillId="0" borderId="39" xfId="0" applyFont="1" applyBorder="1" applyAlignment="1" applyProtection="1">
      <alignment/>
      <protection/>
    </xf>
    <xf numFmtId="0" fontId="62" fillId="43" borderId="15" xfId="0" applyFont="1" applyFill="1" applyBorder="1" applyAlignment="1" applyProtection="1">
      <alignment vertical="center" wrapText="1"/>
      <protection/>
    </xf>
    <xf numFmtId="0" fontId="9" fillId="0" borderId="15" xfId="0" applyFont="1" applyBorder="1" applyAlignment="1" applyProtection="1">
      <alignment wrapText="1"/>
      <protection/>
    </xf>
    <xf numFmtId="0" fontId="61" fillId="39" borderId="28" xfId="0" applyFont="1" applyFill="1" applyBorder="1" applyAlignment="1" applyProtection="1">
      <alignment vertical="center" wrapText="1"/>
      <protection/>
    </xf>
    <xf numFmtId="0" fontId="3" fillId="44" borderId="52" xfId="0" applyFont="1" applyFill="1" applyBorder="1" applyAlignment="1" applyProtection="1">
      <alignment vertical="center"/>
      <protection/>
    </xf>
    <xf numFmtId="0" fontId="3" fillId="44" borderId="53" xfId="0" applyFont="1" applyFill="1" applyBorder="1" applyAlignment="1" applyProtection="1">
      <alignment vertical="center"/>
      <protection/>
    </xf>
    <xf numFmtId="0" fontId="70" fillId="35" borderId="11" xfId="0" applyFont="1" applyFill="1" applyBorder="1" applyAlignment="1" applyProtection="1">
      <alignment horizontal="center" vertical="center" wrapText="1"/>
      <protection/>
    </xf>
    <xf numFmtId="0" fontId="6" fillId="37" borderId="0" xfId="0" applyFont="1" applyFill="1" applyAlignment="1" applyProtection="1">
      <alignment/>
      <protection/>
    </xf>
    <xf numFmtId="0" fontId="6" fillId="37" borderId="10" xfId="0" applyFont="1" applyFill="1" applyBorder="1" applyAlignment="1" applyProtection="1">
      <alignment/>
      <protection/>
    </xf>
    <xf numFmtId="0" fontId="4" fillId="38" borderId="54" xfId="0" applyNumberFormat="1" applyFont="1" applyFill="1" applyBorder="1" applyAlignment="1" applyProtection="1">
      <alignment horizontal="left" vertical="center" wrapText="1" indent="2"/>
      <protection/>
    </xf>
    <xf numFmtId="0" fontId="4" fillId="38" borderId="55" xfId="0" applyNumberFormat="1" applyFont="1" applyFill="1" applyBorder="1" applyAlignment="1" applyProtection="1">
      <alignment horizontal="left" vertical="center" wrapText="1" indent="2"/>
      <protection/>
    </xf>
    <xf numFmtId="49" fontId="3" fillId="0" borderId="50" xfId="0" applyNumberFormat="1" applyFont="1" applyBorder="1" applyAlignment="1" applyProtection="1">
      <alignment horizontal="left" wrapText="1" shrinkToFit="1"/>
      <protection locked="0"/>
    </xf>
    <xf numFmtId="0" fontId="71" fillId="41" borderId="45" xfId="0" applyFont="1" applyFill="1" applyBorder="1" applyAlignment="1" applyProtection="1">
      <alignment wrapText="1"/>
      <protection/>
    </xf>
    <xf numFmtId="0" fontId="65" fillId="45" borderId="56" xfId="0" applyFont="1" applyFill="1" applyBorder="1" applyAlignment="1" applyProtection="1">
      <alignment/>
      <protection/>
    </xf>
    <xf numFmtId="0" fontId="65" fillId="45" borderId="44" xfId="0" applyFont="1" applyFill="1" applyBorder="1" applyAlignment="1" applyProtection="1">
      <alignment/>
      <protection/>
    </xf>
    <xf numFmtId="0" fontId="72" fillId="0" borderId="0" xfId="0" applyFont="1" applyBorder="1" applyAlignment="1" applyProtection="1">
      <alignment horizontal="left" vertical="center" wrapText="1"/>
      <protection/>
    </xf>
    <xf numFmtId="0" fontId="3" fillId="0" borderId="0" xfId="0" applyFont="1" applyBorder="1" applyAlignment="1" applyProtection="1">
      <alignment/>
      <protection/>
    </xf>
    <xf numFmtId="0" fontId="73" fillId="0" borderId="45" xfId="0" applyFont="1" applyFill="1" applyBorder="1" applyAlignment="1" applyProtection="1">
      <alignment horizontal="center" vertical="center" wrapText="1"/>
      <protection locked="0"/>
    </xf>
    <xf numFmtId="0" fontId="74" fillId="0" borderId="56" xfId="0" applyFont="1" applyFill="1" applyBorder="1" applyAlignment="1" applyProtection="1">
      <alignment/>
      <protection locked="0"/>
    </xf>
    <xf numFmtId="0" fontId="74" fillId="0" borderId="44" xfId="0" applyFont="1" applyFill="1" applyBorder="1" applyAlignment="1" applyProtection="1">
      <alignment/>
      <protection locked="0"/>
    </xf>
    <xf numFmtId="0" fontId="58" fillId="33" borderId="43" xfId="0" applyFont="1" applyFill="1" applyBorder="1" applyAlignment="1" applyProtection="1">
      <alignment vertical="center" wrapText="1"/>
      <protection/>
    </xf>
    <xf numFmtId="0" fontId="3" fillId="0" borderId="57" xfId="0" applyFont="1" applyBorder="1" applyAlignment="1" applyProtection="1">
      <alignment vertical="center"/>
      <protection/>
    </xf>
    <xf numFmtId="0" fontId="3" fillId="0" borderId="40" xfId="0" applyFont="1" applyBorder="1" applyAlignment="1" applyProtection="1">
      <alignment vertical="center"/>
      <protection/>
    </xf>
    <xf numFmtId="0" fontId="58" fillId="33" borderId="21" xfId="0" applyFont="1" applyFill="1" applyBorder="1" applyAlignment="1" applyProtection="1">
      <alignment vertical="center" wrapText="1"/>
      <protection/>
    </xf>
    <xf numFmtId="0" fontId="3" fillId="0" borderId="58" xfId="0" applyFont="1" applyBorder="1" applyAlignment="1" applyProtection="1">
      <alignment vertical="center"/>
      <protection/>
    </xf>
    <xf numFmtId="0" fontId="3" fillId="0" borderId="51" xfId="0" applyFont="1" applyBorder="1" applyAlignment="1" applyProtection="1">
      <alignment vertical="center"/>
      <protection/>
    </xf>
    <xf numFmtId="0" fontId="61" fillId="39" borderId="59" xfId="0" applyFont="1" applyFill="1" applyBorder="1" applyAlignment="1" applyProtection="1">
      <alignment vertical="center" wrapText="1"/>
      <protection/>
    </xf>
    <xf numFmtId="0" fontId="3" fillId="0" borderId="60" xfId="0" applyFont="1" applyBorder="1" applyAlignment="1" applyProtection="1">
      <alignment/>
      <protection/>
    </xf>
    <xf numFmtId="0" fontId="75" fillId="46" borderId="61" xfId="0" applyFont="1" applyFill="1" applyBorder="1" applyAlignment="1" applyProtection="1">
      <alignment vertical="center" wrapText="1"/>
      <protection/>
    </xf>
    <xf numFmtId="0" fontId="63" fillId="47" borderId="50" xfId="0" applyFont="1" applyFill="1" applyBorder="1" applyAlignment="1" applyProtection="1">
      <alignment vertical="center"/>
      <protection/>
    </xf>
    <xf numFmtId="0" fontId="63" fillId="47" borderId="41" xfId="0" applyFont="1" applyFill="1" applyBorder="1" applyAlignment="1" applyProtection="1">
      <alignment vertical="center"/>
      <protection/>
    </xf>
    <xf numFmtId="0" fontId="61" fillId="39" borderId="62" xfId="0" applyFont="1" applyFill="1" applyBorder="1" applyAlignment="1" applyProtection="1">
      <alignment vertical="center" wrapText="1"/>
      <protection/>
    </xf>
    <xf numFmtId="0" fontId="3" fillId="44" borderId="56" xfId="0" applyFont="1" applyFill="1" applyBorder="1" applyAlignment="1" applyProtection="1">
      <alignment vertical="center"/>
      <protection/>
    </xf>
    <xf numFmtId="0" fontId="3" fillId="44" borderId="44" xfId="0" applyFont="1" applyFill="1" applyBorder="1" applyAlignment="1" applyProtection="1">
      <alignment vertical="center"/>
      <protection/>
    </xf>
    <xf numFmtId="0" fontId="58" fillId="33" borderId="14" xfId="0" applyFont="1" applyFill="1" applyBorder="1" applyAlignment="1" applyProtection="1">
      <alignment vertical="center" wrapText="1"/>
      <protection/>
    </xf>
    <xf numFmtId="0" fontId="3" fillId="0" borderId="50" xfId="0" applyFont="1" applyBorder="1" applyAlignment="1" applyProtection="1">
      <alignment vertical="center"/>
      <protection/>
    </xf>
    <xf numFmtId="0" fontId="3" fillId="0" borderId="41" xfId="0" applyFont="1" applyBorder="1" applyAlignment="1" applyProtection="1">
      <alignment vertical="center"/>
      <protection/>
    </xf>
    <xf numFmtId="0" fontId="58" fillId="33" borderId="51" xfId="0" applyFont="1" applyFill="1" applyBorder="1" applyAlignment="1" applyProtection="1">
      <alignment vertical="center" wrapText="1"/>
      <protection/>
    </xf>
    <xf numFmtId="0" fontId="3" fillId="44" borderId="52" xfId="0" applyFont="1" applyFill="1" applyBorder="1" applyAlignment="1" applyProtection="1">
      <alignment/>
      <protection/>
    </xf>
    <xf numFmtId="0" fontId="3" fillId="44" borderId="53" xfId="0" applyFont="1" applyFill="1" applyBorder="1" applyAlignment="1" applyProtection="1">
      <alignment/>
      <protection/>
    </xf>
    <xf numFmtId="0" fontId="58" fillId="33" borderId="61" xfId="0" applyFont="1" applyFill="1" applyBorder="1" applyAlignment="1" applyProtection="1">
      <alignment vertical="center" wrapText="1"/>
      <protection/>
    </xf>
    <xf numFmtId="0" fontId="58" fillId="33" borderId="50" xfId="0" applyFont="1" applyFill="1" applyBorder="1" applyAlignment="1" applyProtection="1">
      <alignment vertical="center" wrapText="1"/>
      <protection/>
    </xf>
    <xf numFmtId="0" fontId="58" fillId="33" borderId="41" xfId="0" applyFont="1" applyFill="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0"/>
  <sheetViews>
    <sheetView tabSelected="1" zoomScale="150" zoomScaleNormal="150" workbookViewId="0" topLeftCell="A1">
      <selection activeCell="C12" sqref="C12"/>
    </sheetView>
  </sheetViews>
  <sheetFormatPr defaultColWidth="17.28125" defaultRowHeight="15" customHeight="1"/>
  <cols>
    <col min="1" max="1" width="5.421875" style="84" customWidth="1"/>
    <col min="2" max="2" width="93.00390625" style="84" customWidth="1"/>
    <col min="3" max="4" width="12.421875" style="84" customWidth="1"/>
    <col min="5" max="5" width="7.00390625" style="84" customWidth="1"/>
    <col min="6" max="6" width="12.421875" style="84" customWidth="1"/>
    <col min="7" max="7" width="7.421875" style="84" customWidth="1"/>
    <col min="8" max="16384" width="17.28125" style="84" customWidth="1"/>
  </cols>
  <sheetData>
    <row r="1" spans="1:7" ht="28.5" customHeight="1" thickBot="1">
      <c r="A1" s="107" t="s">
        <v>159</v>
      </c>
      <c r="B1" s="108"/>
      <c r="C1" s="108"/>
      <c r="D1" s="108"/>
      <c r="E1" s="108"/>
      <c r="F1" s="108"/>
      <c r="G1" s="109"/>
    </row>
    <row r="2" spans="1:7" ht="9.75" customHeight="1" thickBot="1">
      <c r="A2" s="110"/>
      <c r="B2" s="111"/>
      <c r="C2" s="111"/>
      <c r="D2" s="111"/>
      <c r="E2" s="111"/>
      <c r="F2" s="111"/>
      <c r="G2" s="111"/>
    </row>
    <row r="3" spans="1:7" ht="24" customHeight="1" thickBot="1">
      <c r="A3" s="65"/>
      <c r="B3" s="64" t="s">
        <v>5</v>
      </c>
      <c r="C3" s="112" t="s">
        <v>102</v>
      </c>
      <c r="D3" s="113"/>
      <c r="E3" s="113"/>
      <c r="F3" s="113"/>
      <c r="G3" s="114"/>
    </row>
    <row r="4" spans="1:7" ht="27" customHeight="1" thickBot="1">
      <c r="A4" s="111"/>
      <c r="B4" s="104" t="s">
        <v>162</v>
      </c>
      <c r="C4" s="1" t="s">
        <v>6</v>
      </c>
      <c r="D4" s="1" t="s">
        <v>8</v>
      </c>
      <c r="E4" s="101" t="s">
        <v>9</v>
      </c>
      <c r="F4" s="1" t="s">
        <v>10</v>
      </c>
      <c r="G4" s="101" t="s">
        <v>11</v>
      </c>
    </row>
    <row r="5" spans="1:7" ht="54" customHeight="1" thickBot="1">
      <c r="A5" s="122"/>
      <c r="B5" s="105"/>
      <c r="C5" s="2" t="s">
        <v>158</v>
      </c>
      <c r="D5" s="2" t="s">
        <v>160</v>
      </c>
      <c r="E5" s="102"/>
      <c r="F5" s="2" t="s">
        <v>161</v>
      </c>
      <c r="G5" s="103"/>
    </row>
    <row r="6" spans="1:7" ht="49.5" customHeight="1" thickBot="1">
      <c r="A6" s="3" t="s">
        <v>0</v>
      </c>
      <c r="B6" s="60"/>
      <c r="C6" s="61" t="s">
        <v>20</v>
      </c>
      <c r="D6" s="61" t="s">
        <v>20</v>
      </c>
      <c r="E6" s="4"/>
      <c r="F6" s="61" t="s">
        <v>20</v>
      </c>
      <c r="G6" s="4"/>
    </row>
    <row r="7" spans="1:7" ht="19.5" customHeight="1" thickBot="1">
      <c r="A7" s="62">
        <v>200</v>
      </c>
      <c r="B7" s="98" t="s">
        <v>37</v>
      </c>
      <c r="C7" s="133"/>
      <c r="D7" s="133"/>
      <c r="E7" s="133"/>
      <c r="F7" s="133"/>
      <c r="G7" s="134"/>
    </row>
    <row r="8" spans="1:7" ht="19.5" customHeight="1">
      <c r="A8" s="66">
        <v>201</v>
      </c>
      <c r="B8" s="132" t="s">
        <v>44</v>
      </c>
      <c r="C8" s="119"/>
      <c r="D8" s="119"/>
      <c r="E8" s="119"/>
      <c r="F8" s="119"/>
      <c r="G8" s="120"/>
    </row>
    <row r="9" spans="1:7" ht="15" customHeight="1">
      <c r="A9" s="20">
        <v>202</v>
      </c>
      <c r="B9" s="63" t="s">
        <v>3</v>
      </c>
      <c r="C9" s="21"/>
      <c r="D9" s="21"/>
      <c r="E9" s="22">
        <f aca="true" t="shared" si="0" ref="E9:E14">IF(C9=0,"",(D9-C9)/C9*100)</f>
      </c>
      <c r="F9" s="21"/>
      <c r="G9" s="22">
        <f aca="true" t="shared" si="1" ref="G9:G14">IF(D9=0,"",(F9-D9)/D9*100)</f>
      </c>
    </row>
    <row r="10" spans="1:7" ht="15" customHeight="1">
      <c r="A10" s="6">
        <v>203</v>
      </c>
      <c r="B10" s="7" t="s">
        <v>118</v>
      </c>
      <c r="C10" s="21"/>
      <c r="D10" s="21"/>
      <c r="E10" s="9">
        <f t="shared" si="0"/>
      </c>
      <c r="F10" s="21"/>
      <c r="G10" s="9">
        <f t="shared" si="1"/>
      </c>
    </row>
    <row r="11" spans="1:7" ht="15" customHeight="1">
      <c r="A11" s="6">
        <v>204</v>
      </c>
      <c r="B11" s="7" t="s">
        <v>12</v>
      </c>
      <c r="C11" s="21"/>
      <c r="D11" s="21"/>
      <c r="E11" s="9">
        <f t="shared" si="0"/>
      </c>
      <c r="F11" s="21"/>
      <c r="G11" s="9">
        <f t="shared" si="1"/>
      </c>
    </row>
    <row r="12" spans="1:7" ht="15" customHeight="1">
      <c r="A12" s="6">
        <v>205</v>
      </c>
      <c r="B12" s="7" t="s">
        <v>92</v>
      </c>
      <c r="C12" s="8"/>
      <c r="D12" s="8"/>
      <c r="E12" s="9">
        <f t="shared" si="0"/>
      </c>
      <c r="F12" s="8"/>
      <c r="G12" s="9">
        <f t="shared" si="1"/>
      </c>
    </row>
    <row r="13" spans="1:7" ht="15" customHeight="1">
      <c r="A13" s="6">
        <v>206</v>
      </c>
      <c r="B13" s="7" t="s">
        <v>90</v>
      </c>
      <c r="C13" s="8"/>
      <c r="D13" s="8"/>
      <c r="E13" s="9">
        <f t="shared" si="0"/>
      </c>
      <c r="F13" s="8"/>
      <c r="G13" s="9">
        <f t="shared" si="1"/>
      </c>
    </row>
    <row r="14" spans="1:7" ht="15" customHeight="1">
      <c r="A14" s="6">
        <v>207</v>
      </c>
      <c r="B14" s="7" t="s">
        <v>91</v>
      </c>
      <c r="C14" s="8"/>
      <c r="D14" s="8"/>
      <c r="E14" s="9">
        <f t="shared" si="0"/>
      </c>
      <c r="F14" s="8"/>
      <c r="G14" s="9">
        <f t="shared" si="1"/>
      </c>
    </row>
    <row r="15" spans="1:7" ht="19.5" customHeight="1">
      <c r="A15" s="5">
        <v>208</v>
      </c>
      <c r="B15" s="135" t="s">
        <v>45</v>
      </c>
      <c r="C15" s="136"/>
      <c r="D15" s="136"/>
      <c r="E15" s="136"/>
      <c r="F15" s="136"/>
      <c r="G15" s="137"/>
    </row>
    <row r="16" spans="1:7" ht="15" customHeight="1">
      <c r="A16" s="6">
        <v>209</v>
      </c>
      <c r="B16" s="7" t="s">
        <v>46</v>
      </c>
      <c r="C16" s="21"/>
      <c r="D16" s="21"/>
      <c r="E16" s="9">
        <f aca="true" t="shared" si="2" ref="E16:E23">IF(C16=0,"",(D16-C16)/C16*100)</f>
      </c>
      <c r="F16" s="21"/>
      <c r="G16" s="9">
        <f aca="true" t="shared" si="3" ref="G16:G23">IF(D16=0,"",(F16-D16)/D16*100)</f>
      </c>
    </row>
    <row r="17" spans="1:7" ht="15" customHeight="1">
      <c r="A17" s="6">
        <v>210</v>
      </c>
      <c r="B17" s="7" t="s">
        <v>16</v>
      </c>
      <c r="C17" s="21"/>
      <c r="D17" s="21"/>
      <c r="E17" s="9">
        <f t="shared" si="2"/>
      </c>
      <c r="F17" s="21"/>
      <c r="G17" s="9">
        <f t="shared" si="3"/>
      </c>
    </row>
    <row r="18" spans="1:7" ht="15" customHeight="1">
      <c r="A18" s="6">
        <v>211</v>
      </c>
      <c r="B18" s="7" t="s">
        <v>18</v>
      </c>
      <c r="C18" s="21"/>
      <c r="D18" s="21"/>
      <c r="E18" s="9">
        <f t="shared" si="2"/>
      </c>
      <c r="F18" s="21"/>
      <c r="G18" s="9">
        <f t="shared" si="3"/>
      </c>
    </row>
    <row r="19" spans="1:7" ht="30">
      <c r="A19" s="6">
        <v>212</v>
      </c>
      <c r="B19" s="7" t="s">
        <v>47</v>
      </c>
      <c r="C19" s="21"/>
      <c r="D19" s="21"/>
      <c r="E19" s="9">
        <f t="shared" si="2"/>
      </c>
      <c r="F19" s="21"/>
      <c r="G19" s="9">
        <f t="shared" si="3"/>
      </c>
    </row>
    <row r="20" spans="1:7" ht="15" customHeight="1">
      <c r="A20" s="6">
        <v>213</v>
      </c>
      <c r="B20" s="7" t="s">
        <v>23</v>
      </c>
      <c r="C20" s="21"/>
      <c r="D20" s="21"/>
      <c r="E20" s="9">
        <f t="shared" si="2"/>
      </c>
      <c r="F20" s="21"/>
      <c r="G20" s="9">
        <f t="shared" si="3"/>
      </c>
    </row>
    <row r="21" spans="1:7" ht="15" customHeight="1">
      <c r="A21" s="6">
        <v>214</v>
      </c>
      <c r="B21" s="7" t="s">
        <v>25</v>
      </c>
      <c r="C21" s="21"/>
      <c r="D21" s="21"/>
      <c r="E21" s="9">
        <f t="shared" si="2"/>
      </c>
      <c r="F21" s="21"/>
      <c r="G21" s="9">
        <f t="shared" si="3"/>
      </c>
    </row>
    <row r="22" spans="1:7" ht="15" customHeight="1">
      <c r="A22" s="6">
        <v>215</v>
      </c>
      <c r="B22" s="7" t="s">
        <v>48</v>
      </c>
      <c r="C22" s="21"/>
      <c r="D22" s="21"/>
      <c r="E22" s="9">
        <f t="shared" si="2"/>
      </c>
      <c r="F22" s="21"/>
      <c r="G22" s="9">
        <f t="shared" si="3"/>
      </c>
    </row>
    <row r="23" spans="1:7" ht="15" customHeight="1">
      <c r="A23" s="6">
        <v>216</v>
      </c>
      <c r="B23" s="7" t="s">
        <v>49</v>
      </c>
      <c r="C23" s="21"/>
      <c r="D23" s="21"/>
      <c r="E23" s="9">
        <f t="shared" si="2"/>
      </c>
      <c r="F23" s="21"/>
      <c r="G23" s="9">
        <f t="shared" si="3"/>
      </c>
    </row>
    <row r="24" spans="1:7" ht="19.5" customHeight="1">
      <c r="A24" s="5">
        <v>217</v>
      </c>
      <c r="B24" s="129" t="s">
        <v>50</v>
      </c>
      <c r="C24" s="130"/>
      <c r="D24" s="130"/>
      <c r="E24" s="130"/>
      <c r="F24" s="130"/>
      <c r="G24" s="131"/>
    </row>
    <row r="25" spans="1:7" ht="15" customHeight="1">
      <c r="A25" s="6">
        <v>218</v>
      </c>
      <c r="B25" s="63" t="s">
        <v>51</v>
      </c>
      <c r="C25" s="21"/>
      <c r="D25" s="21"/>
      <c r="E25" s="22">
        <f aca="true" t="shared" si="4" ref="E25:E37">IF(C25=0,"",(D25-C25)/C25*100)</f>
      </c>
      <c r="F25" s="21"/>
      <c r="G25" s="22">
        <f aca="true" t="shared" si="5" ref="G25:G37">IF(D25=0,"",(F25-D25)/D25*100)</f>
      </c>
    </row>
    <row r="26" spans="1:7" ht="15" customHeight="1">
      <c r="A26" s="6">
        <v>219</v>
      </c>
      <c r="B26" s="7" t="s">
        <v>52</v>
      </c>
      <c r="C26" s="21"/>
      <c r="D26" s="21"/>
      <c r="E26" s="9">
        <f t="shared" si="4"/>
      </c>
      <c r="F26" s="21"/>
      <c r="G26" s="9">
        <f t="shared" si="5"/>
      </c>
    </row>
    <row r="27" spans="1:7" ht="15" customHeight="1">
      <c r="A27" s="6">
        <v>220</v>
      </c>
      <c r="B27" s="7" t="s">
        <v>53</v>
      </c>
      <c r="C27" s="21"/>
      <c r="D27" s="21"/>
      <c r="E27" s="9">
        <f t="shared" si="4"/>
      </c>
      <c r="F27" s="21"/>
      <c r="G27" s="9">
        <f t="shared" si="5"/>
      </c>
    </row>
    <row r="28" spans="1:7" ht="15" customHeight="1">
      <c r="A28" s="6">
        <v>221</v>
      </c>
      <c r="B28" s="7" t="s">
        <v>54</v>
      </c>
      <c r="C28" s="21"/>
      <c r="D28" s="21"/>
      <c r="E28" s="9">
        <f t="shared" si="4"/>
      </c>
      <c r="F28" s="21"/>
      <c r="G28" s="9">
        <f t="shared" si="5"/>
      </c>
    </row>
    <row r="29" spans="1:7" ht="15" customHeight="1">
      <c r="A29" s="6">
        <v>222</v>
      </c>
      <c r="B29" s="7" t="s">
        <v>55</v>
      </c>
      <c r="C29" s="21"/>
      <c r="D29" s="21"/>
      <c r="E29" s="9">
        <f t="shared" si="4"/>
      </c>
      <c r="F29" s="21"/>
      <c r="G29" s="9">
        <f t="shared" si="5"/>
      </c>
    </row>
    <row r="30" spans="1:7" ht="15" customHeight="1" thickBot="1">
      <c r="A30" s="10">
        <v>223</v>
      </c>
      <c r="B30" s="11" t="s">
        <v>56</v>
      </c>
      <c r="C30" s="21"/>
      <c r="D30" s="21"/>
      <c r="E30" s="13">
        <f t="shared" si="4"/>
      </c>
      <c r="F30" s="21"/>
      <c r="G30" s="13">
        <f t="shared" si="5"/>
      </c>
    </row>
    <row r="31" spans="1:7" ht="19.5" customHeight="1" thickBot="1">
      <c r="A31" s="68">
        <v>224</v>
      </c>
      <c r="B31" s="67" t="s">
        <v>57</v>
      </c>
      <c r="C31" s="14">
        <f>C9+C16+C17+C18+C21+C25+C28</f>
        <v>0</v>
      </c>
      <c r="D31" s="14">
        <f>D9+D16+D17+D18+D21+D25+D28</f>
        <v>0</v>
      </c>
      <c r="E31" s="15">
        <f>IF(C31=0,"",(D31-C31)/C31*100)</f>
      </c>
      <c r="F31" s="14">
        <f>F9+F16+F17+F18+F21+F25+F28</f>
        <v>0</v>
      </c>
      <c r="G31" s="70">
        <f t="shared" si="5"/>
      </c>
    </row>
    <row r="32" spans="1:7" ht="19.5" customHeight="1" thickBot="1">
      <c r="A32" s="68">
        <v>225</v>
      </c>
      <c r="B32" s="67" t="s">
        <v>58</v>
      </c>
      <c r="C32" s="14">
        <f>C10+C19+C22+C26+C29</f>
        <v>0</v>
      </c>
      <c r="D32" s="14">
        <f>D10+D19+D22+D26+D29</f>
        <v>0</v>
      </c>
      <c r="E32" s="15">
        <f t="shared" si="4"/>
      </c>
      <c r="F32" s="14">
        <f>F10+F19+F22+F26+F29</f>
        <v>0</v>
      </c>
      <c r="G32" s="70">
        <f t="shared" si="5"/>
      </c>
    </row>
    <row r="33" spans="1:7" ht="19.5" customHeight="1" thickBot="1">
      <c r="A33" s="68">
        <v>226</v>
      </c>
      <c r="B33" s="67" t="s">
        <v>59</v>
      </c>
      <c r="C33" s="14">
        <f>C11+C20+C23+C27+C30</f>
        <v>0</v>
      </c>
      <c r="D33" s="14">
        <f>D11+D20+D23+D27+D30</f>
        <v>0</v>
      </c>
      <c r="E33" s="15">
        <f t="shared" si="4"/>
      </c>
      <c r="F33" s="14">
        <f>F11+F20+F23+F27+F30</f>
        <v>0</v>
      </c>
      <c r="G33" s="70">
        <f t="shared" si="5"/>
      </c>
    </row>
    <row r="34" spans="1:7" ht="19.5" customHeight="1" thickBot="1">
      <c r="A34" s="68">
        <v>227</v>
      </c>
      <c r="B34" s="69" t="s">
        <v>60</v>
      </c>
      <c r="C34" s="16">
        <f>C31+C32+C33</f>
        <v>0</v>
      </c>
      <c r="D34" s="16">
        <f>D31+D32+D33</f>
        <v>0</v>
      </c>
      <c r="E34" s="15">
        <f t="shared" si="4"/>
      </c>
      <c r="F34" s="16">
        <f>F31+F32+F33</f>
        <v>0</v>
      </c>
      <c r="G34" s="70">
        <f t="shared" si="5"/>
      </c>
    </row>
    <row r="35" spans="1:7" ht="15" customHeight="1">
      <c r="A35" s="17">
        <v>228</v>
      </c>
      <c r="B35" s="18" t="s">
        <v>104</v>
      </c>
      <c r="C35" s="21"/>
      <c r="D35" s="21"/>
      <c r="E35" s="19">
        <f t="shared" si="4"/>
      </c>
      <c r="F35" s="21"/>
      <c r="G35" s="19">
        <f t="shared" si="5"/>
      </c>
    </row>
    <row r="36" spans="1:7" ht="15" customHeight="1">
      <c r="A36" s="6">
        <v>229</v>
      </c>
      <c r="B36" s="7" t="s">
        <v>105</v>
      </c>
      <c r="C36" s="8"/>
      <c r="D36" s="8"/>
      <c r="E36" s="9">
        <f t="shared" si="4"/>
      </c>
      <c r="F36" s="8"/>
      <c r="G36" s="9">
        <f t="shared" si="5"/>
      </c>
    </row>
    <row r="37" spans="1:7" ht="15" customHeight="1" thickBot="1">
      <c r="A37" s="10">
        <v>230</v>
      </c>
      <c r="B37" s="11" t="s">
        <v>106</v>
      </c>
      <c r="C37" s="12"/>
      <c r="D37" s="12"/>
      <c r="E37" s="13">
        <f t="shared" si="4"/>
      </c>
      <c r="F37" s="12"/>
      <c r="G37" s="13">
        <f t="shared" si="5"/>
      </c>
    </row>
    <row r="38" spans="1:7" ht="19.5" customHeight="1" thickBot="1">
      <c r="A38" s="71">
        <v>231</v>
      </c>
      <c r="B38" s="126" t="s">
        <v>61</v>
      </c>
      <c r="C38" s="127"/>
      <c r="D38" s="127"/>
      <c r="E38" s="127"/>
      <c r="F38" s="127"/>
      <c r="G38" s="128"/>
    </row>
    <row r="39" spans="1:7" ht="19.5" customHeight="1">
      <c r="A39" s="45">
        <v>232</v>
      </c>
      <c r="B39" s="115" t="s">
        <v>62</v>
      </c>
      <c r="C39" s="116"/>
      <c r="D39" s="116"/>
      <c r="E39" s="116"/>
      <c r="F39" s="116"/>
      <c r="G39" s="117"/>
    </row>
    <row r="40" spans="1:7" ht="15" customHeight="1">
      <c r="A40" s="6">
        <v>233</v>
      </c>
      <c r="B40" s="7" t="s">
        <v>113</v>
      </c>
      <c r="C40" s="21"/>
      <c r="D40" s="21"/>
      <c r="E40" s="9">
        <f aca="true" t="shared" si="6" ref="E40:E62">IF(C40=0,"",(D40-C40)/C40*100)</f>
      </c>
      <c r="F40" s="21"/>
      <c r="G40" s="9">
        <f aca="true" t="shared" si="7" ref="G40:G62">IF(D40=0,"",(F40-D40)/D40*100)</f>
      </c>
    </row>
    <row r="41" spans="1:7" ht="15" customHeight="1">
      <c r="A41" s="6">
        <v>234</v>
      </c>
      <c r="B41" s="7" t="s">
        <v>119</v>
      </c>
      <c r="C41" s="21"/>
      <c r="D41" s="21"/>
      <c r="E41" s="9">
        <f t="shared" si="6"/>
      </c>
      <c r="F41" s="21"/>
      <c r="G41" s="9">
        <f t="shared" si="7"/>
      </c>
    </row>
    <row r="42" spans="1:7" ht="15" customHeight="1">
      <c r="A42" s="6">
        <v>235</v>
      </c>
      <c r="B42" s="7" t="s">
        <v>120</v>
      </c>
      <c r="C42" s="21"/>
      <c r="D42" s="21"/>
      <c r="E42" s="9">
        <f t="shared" si="6"/>
      </c>
      <c r="F42" s="21"/>
      <c r="G42" s="9">
        <f t="shared" si="7"/>
      </c>
    </row>
    <row r="43" spans="1:7" ht="15" customHeight="1">
      <c r="A43" s="6">
        <v>236</v>
      </c>
      <c r="B43" s="7" t="s">
        <v>121</v>
      </c>
      <c r="C43" s="21"/>
      <c r="D43" s="21"/>
      <c r="E43" s="9">
        <f t="shared" si="6"/>
      </c>
      <c r="F43" s="21"/>
      <c r="G43" s="9">
        <f t="shared" si="7"/>
      </c>
    </row>
    <row r="44" spans="1:7" ht="15" customHeight="1">
      <c r="A44" s="6">
        <v>237</v>
      </c>
      <c r="B44" s="7" t="s">
        <v>122</v>
      </c>
      <c r="C44" s="21"/>
      <c r="D44" s="21"/>
      <c r="E44" s="9">
        <f t="shared" si="6"/>
      </c>
      <c r="F44" s="21"/>
      <c r="G44" s="9">
        <f t="shared" si="7"/>
      </c>
    </row>
    <row r="45" spans="1:7" ht="15" customHeight="1">
      <c r="A45" s="6">
        <v>238</v>
      </c>
      <c r="B45" s="7" t="s">
        <v>123</v>
      </c>
      <c r="C45" s="21"/>
      <c r="D45" s="21"/>
      <c r="E45" s="9">
        <f t="shared" si="6"/>
      </c>
      <c r="F45" s="21"/>
      <c r="G45" s="9">
        <f t="shared" si="7"/>
      </c>
    </row>
    <row r="46" spans="1:7" ht="15" customHeight="1">
      <c r="A46" s="6">
        <v>239</v>
      </c>
      <c r="B46" s="7" t="s">
        <v>124</v>
      </c>
      <c r="C46" s="21"/>
      <c r="D46" s="21"/>
      <c r="E46" s="9">
        <f t="shared" si="6"/>
      </c>
      <c r="F46" s="21"/>
      <c r="G46" s="9">
        <f t="shared" si="7"/>
      </c>
    </row>
    <row r="47" spans="1:7" ht="15" customHeight="1">
      <c r="A47" s="6">
        <v>240</v>
      </c>
      <c r="B47" s="7" t="s">
        <v>125</v>
      </c>
      <c r="C47" s="21"/>
      <c r="D47" s="21"/>
      <c r="E47" s="9">
        <f t="shared" si="6"/>
      </c>
      <c r="F47" s="21"/>
      <c r="G47" s="9">
        <f t="shared" si="7"/>
      </c>
    </row>
    <row r="48" spans="1:7" ht="15" customHeight="1">
      <c r="A48" s="6">
        <v>241</v>
      </c>
      <c r="B48" s="7" t="s">
        <v>126</v>
      </c>
      <c r="C48" s="21"/>
      <c r="D48" s="21"/>
      <c r="E48" s="9">
        <f t="shared" si="6"/>
      </c>
      <c r="F48" s="21"/>
      <c r="G48" s="9">
        <f t="shared" si="7"/>
      </c>
    </row>
    <row r="49" spans="1:7" ht="15" customHeight="1">
      <c r="A49" s="6">
        <v>242</v>
      </c>
      <c r="B49" s="7" t="s">
        <v>127</v>
      </c>
      <c r="C49" s="21"/>
      <c r="D49" s="21"/>
      <c r="E49" s="9">
        <f t="shared" si="6"/>
      </c>
      <c r="F49" s="21"/>
      <c r="G49" s="9">
        <f t="shared" si="7"/>
      </c>
    </row>
    <row r="50" spans="1:7" ht="15" customHeight="1">
      <c r="A50" s="6">
        <v>243</v>
      </c>
      <c r="B50" s="7" t="s">
        <v>128</v>
      </c>
      <c r="C50" s="21"/>
      <c r="D50" s="21"/>
      <c r="E50" s="9">
        <f t="shared" si="6"/>
      </c>
      <c r="F50" s="21"/>
      <c r="G50" s="9">
        <f t="shared" si="7"/>
      </c>
    </row>
    <row r="51" spans="1:7" ht="15" customHeight="1">
      <c r="A51" s="6">
        <v>244</v>
      </c>
      <c r="B51" s="7" t="s">
        <v>129</v>
      </c>
      <c r="C51" s="21"/>
      <c r="D51" s="21"/>
      <c r="E51" s="9">
        <f t="shared" si="6"/>
      </c>
      <c r="F51" s="21"/>
      <c r="G51" s="9">
        <f t="shared" si="7"/>
      </c>
    </row>
    <row r="52" spans="1:7" ht="15" customHeight="1">
      <c r="A52" s="6">
        <v>245</v>
      </c>
      <c r="B52" s="7" t="s">
        <v>130</v>
      </c>
      <c r="C52" s="21"/>
      <c r="D52" s="21"/>
      <c r="E52" s="9">
        <f t="shared" si="6"/>
      </c>
      <c r="F52" s="21"/>
      <c r="G52" s="9">
        <f t="shared" si="7"/>
      </c>
    </row>
    <row r="53" spans="1:7" ht="15" customHeight="1">
      <c r="A53" s="6">
        <v>246</v>
      </c>
      <c r="B53" s="7" t="s">
        <v>131</v>
      </c>
      <c r="C53" s="21"/>
      <c r="D53" s="21"/>
      <c r="E53" s="9">
        <f t="shared" si="6"/>
      </c>
      <c r="F53" s="21"/>
      <c r="G53" s="9">
        <f t="shared" si="7"/>
      </c>
    </row>
    <row r="54" spans="1:7" ht="15" customHeight="1" thickBot="1">
      <c r="A54" s="10">
        <v>247</v>
      </c>
      <c r="B54" s="11" t="s">
        <v>132</v>
      </c>
      <c r="C54" s="21"/>
      <c r="D54" s="21"/>
      <c r="E54" s="13">
        <f t="shared" si="6"/>
      </c>
      <c r="F54" s="21"/>
      <c r="G54" s="13">
        <f t="shared" si="7"/>
      </c>
    </row>
    <row r="55" spans="1:7" ht="19.5" customHeight="1" thickBot="1">
      <c r="A55" s="68">
        <v>248</v>
      </c>
      <c r="B55" s="67" t="s">
        <v>63</v>
      </c>
      <c r="C55" s="14">
        <f aca="true" t="shared" si="8" ref="C55:D57">C40+C43+C46+C49+C52</f>
        <v>0</v>
      </c>
      <c r="D55" s="14">
        <f t="shared" si="8"/>
        <v>0</v>
      </c>
      <c r="E55" s="15">
        <f>IF(C55=0,"",(D55-C55)/C55*100)</f>
      </c>
      <c r="F55" s="14">
        <f>F40+F43+F46+F49+F52</f>
        <v>0</v>
      </c>
      <c r="G55" s="70">
        <f t="shared" si="7"/>
      </c>
    </row>
    <row r="56" spans="1:7" ht="19.5" customHeight="1" thickBot="1">
      <c r="A56" s="68">
        <v>249</v>
      </c>
      <c r="B56" s="67" t="s">
        <v>64</v>
      </c>
      <c r="C56" s="14">
        <f t="shared" si="8"/>
        <v>0</v>
      </c>
      <c r="D56" s="14">
        <f t="shared" si="8"/>
        <v>0</v>
      </c>
      <c r="E56" s="15">
        <f>IF(C56=0,"",(D56-C56)/C56*100)</f>
      </c>
      <c r="F56" s="14">
        <f>F41+F44+F47+F50+F53</f>
        <v>0</v>
      </c>
      <c r="G56" s="70">
        <f>IF(D56=0,"",(F56-D56)/D56*100)</f>
      </c>
    </row>
    <row r="57" spans="1:7" ht="19.5" customHeight="1" thickBot="1">
      <c r="A57" s="68">
        <v>250</v>
      </c>
      <c r="B57" s="67" t="s">
        <v>65</v>
      </c>
      <c r="C57" s="14">
        <f t="shared" si="8"/>
        <v>0</v>
      </c>
      <c r="D57" s="14">
        <f t="shared" si="8"/>
        <v>0</v>
      </c>
      <c r="E57" s="15">
        <f t="shared" si="6"/>
      </c>
      <c r="F57" s="14">
        <f>F42+F45+F48+F51+F54</f>
        <v>0</v>
      </c>
      <c r="G57" s="70">
        <f t="shared" si="7"/>
      </c>
    </row>
    <row r="58" spans="1:7" ht="19.5" customHeight="1" thickBot="1">
      <c r="A58" s="68">
        <v>251</v>
      </c>
      <c r="B58" s="69" t="s">
        <v>66</v>
      </c>
      <c r="C58" s="16">
        <f>C55+C56+C57</f>
        <v>0</v>
      </c>
      <c r="D58" s="16">
        <f>D55+D56+D57</f>
        <v>0</v>
      </c>
      <c r="E58" s="15">
        <f>IF(C58=0,"",(D58-C58)/C58*100)</f>
      </c>
      <c r="F58" s="16">
        <f>F55+F56+F57</f>
        <v>0</v>
      </c>
      <c r="G58" s="70">
        <f>IF(D58=0,"",(F58-D58)/D58*100)</f>
      </c>
    </row>
    <row r="59" spans="1:7" ht="15" customHeight="1">
      <c r="A59" s="20">
        <v>252</v>
      </c>
      <c r="B59" s="76" t="s">
        <v>150</v>
      </c>
      <c r="C59" s="21"/>
      <c r="D59" s="21"/>
      <c r="E59" s="22">
        <f t="shared" si="6"/>
      </c>
      <c r="F59" s="21"/>
      <c r="G59" s="22">
        <f t="shared" si="7"/>
      </c>
    </row>
    <row r="60" spans="1:7" ht="15" customHeight="1">
      <c r="A60" s="6">
        <v>253</v>
      </c>
      <c r="B60" s="77" t="s">
        <v>151</v>
      </c>
      <c r="C60" s="8"/>
      <c r="D60" s="8"/>
      <c r="E60" s="9">
        <f t="shared" si="6"/>
      </c>
      <c r="F60" s="8"/>
      <c r="G60" s="9">
        <f t="shared" si="7"/>
      </c>
    </row>
    <row r="61" spans="1:7" ht="15" customHeight="1">
      <c r="A61" s="6">
        <v>254</v>
      </c>
      <c r="B61" s="77" t="s">
        <v>152</v>
      </c>
      <c r="C61" s="8"/>
      <c r="D61" s="8"/>
      <c r="E61" s="9">
        <f t="shared" si="6"/>
      </c>
      <c r="F61" s="8"/>
      <c r="G61" s="9">
        <f t="shared" si="7"/>
      </c>
    </row>
    <row r="62" spans="1:7" ht="15" customHeight="1" thickBot="1">
      <c r="A62" s="10">
        <v>255</v>
      </c>
      <c r="B62" s="78" t="s">
        <v>67</v>
      </c>
      <c r="C62" s="21"/>
      <c r="D62" s="21"/>
      <c r="E62" s="13">
        <f t="shared" si="6"/>
      </c>
      <c r="F62" s="21"/>
      <c r="G62" s="13">
        <f t="shared" si="7"/>
      </c>
    </row>
    <row r="63" spans="1:7" ht="19.5" customHeight="1" thickBot="1">
      <c r="A63" s="72">
        <v>256</v>
      </c>
      <c r="B63" s="121" t="s">
        <v>68</v>
      </c>
      <c r="C63" s="99"/>
      <c r="D63" s="99"/>
      <c r="E63" s="99"/>
      <c r="F63" s="99"/>
      <c r="G63" s="100"/>
    </row>
    <row r="64" spans="1:7" ht="19.5" customHeight="1">
      <c r="A64" s="45">
        <v>257</v>
      </c>
      <c r="B64" s="118" t="s">
        <v>69</v>
      </c>
      <c r="C64" s="119"/>
      <c r="D64" s="119"/>
      <c r="E64" s="119"/>
      <c r="F64" s="119"/>
      <c r="G64" s="120"/>
    </row>
    <row r="65" spans="1:7" ht="15" customHeight="1">
      <c r="A65" s="6">
        <v>258</v>
      </c>
      <c r="B65" s="63" t="s">
        <v>96</v>
      </c>
      <c r="C65" s="21"/>
      <c r="D65" s="21"/>
      <c r="E65" s="22">
        <f>IF(C65=0,"",(D65-C65)/C65*100)</f>
      </c>
      <c r="F65" s="21"/>
      <c r="G65" s="22">
        <f>IF(D65=0,"",(F65-D65)/D65*100)</f>
      </c>
    </row>
    <row r="66" spans="1:7" ht="15" customHeight="1">
      <c r="A66" s="6">
        <v>259</v>
      </c>
      <c r="B66" s="7" t="s">
        <v>97</v>
      </c>
      <c r="C66" s="21"/>
      <c r="D66" s="21"/>
      <c r="E66" s="9">
        <f aca="true" t="shared" si="9" ref="E66:E82">IF(C66=0,"",(D66-C66)/C66*100)</f>
      </c>
      <c r="F66" s="21"/>
      <c r="G66" s="9">
        <f aca="true" t="shared" si="10" ref="G66:G85">IF(D66=0,"",(F66-D66)/D66*100)</f>
      </c>
    </row>
    <row r="67" spans="1:7" ht="15" customHeight="1">
      <c r="A67" s="6">
        <v>260</v>
      </c>
      <c r="B67" s="7" t="s">
        <v>108</v>
      </c>
      <c r="C67" s="21"/>
      <c r="D67" s="21"/>
      <c r="E67" s="9">
        <f>IF(C67=0,"",(D67-C67)/C67*100)</f>
      </c>
      <c r="F67" s="21"/>
      <c r="G67" s="9">
        <f>IF(D67=0,"",(F67-D67)/D67*100)</f>
      </c>
    </row>
    <row r="68" spans="1:7" ht="15" customHeight="1">
      <c r="A68" s="6">
        <v>261</v>
      </c>
      <c r="B68" s="7" t="s">
        <v>109</v>
      </c>
      <c r="C68" s="21"/>
      <c r="D68" s="21"/>
      <c r="E68" s="9">
        <f>IF(C68=0,"",(D68-C68)/C68*100)</f>
      </c>
      <c r="F68" s="21"/>
      <c r="G68" s="9">
        <f t="shared" si="10"/>
      </c>
    </row>
    <row r="69" spans="1:7" ht="30">
      <c r="A69" s="6">
        <v>262</v>
      </c>
      <c r="B69" s="7" t="s">
        <v>140</v>
      </c>
      <c r="C69" s="21"/>
      <c r="D69" s="21"/>
      <c r="E69" s="9">
        <f>IF(C69=0,"",(D69-C69)/C69*100)</f>
      </c>
      <c r="F69" s="21"/>
      <c r="G69" s="9">
        <f>IF(D69=0,"",(F69-D69)/D69*100)</f>
      </c>
    </row>
    <row r="70" spans="1:7" ht="30">
      <c r="A70" s="6">
        <v>263</v>
      </c>
      <c r="B70" s="7" t="s">
        <v>141</v>
      </c>
      <c r="C70" s="21"/>
      <c r="D70" s="21"/>
      <c r="E70" s="9">
        <f>IF(C70=0,"",(D70-C70)/C70*100)</f>
      </c>
      <c r="F70" s="21"/>
      <c r="G70" s="9">
        <f>IF(D70=0,"",(F70-D70)/D70*100)</f>
      </c>
    </row>
    <row r="71" spans="1:7" ht="15" customHeight="1">
      <c r="A71" s="6">
        <v>264</v>
      </c>
      <c r="B71" s="7" t="s">
        <v>133</v>
      </c>
      <c r="C71" s="21"/>
      <c r="D71" s="21"/>
      <c r="E71" s="9">
        <f>IF(C71=0,"",(D71-C71)/C71*100)</f>
      </c>
      <c r="F71" s="21"/>
      <c r="G71" s="9">
        <f>IF(D71=0,"",(F71-D71)/D71*100)</f>
      </c>
    </row>
    <row r="72" spans="1:7" ht="15" customHeight="1" thickBot="1">
      <c r="A72" s="23">
        <v>265</v>
      </c>
      <c r="B72" s="79" t="s">
        <v>134</v>
      </c>
      <c r="C72" s="21"/>
      <c r="D72" s="21"/>
      <c r="E72" s="24">
        <f t="shared" si="9"/>
      </c>
      <c r="F72" s="21"/>
      <c r="G72" s="24">
        <f t="shared" si="10"/>
      </c>
    </row>
    <row r="73" spans="1:7" ht="19.5" customHeight="1" thickBot="1">
      <c r="A73" s="25">
        <v>266</v>
      </c>
      <c r="B73" s="26" t="s">
        <v>70</v>
      </c>
      <c r="C73" s="27">
        <f>C65+C66+C69+C70</f>
        <v>0</v>
      </c>
      <c r="D73" s="27">
        <f>D65+D66+D69+D70</f>
        <v>0</v>
      </c>
      <c r="E73" s="15">
        <f>IF(C73=0,"",(D73-C73)/C73*100)</f>
      </c>
      <c r="F73" s="27">
        <f>F65+F66+F69+F70</f>
        <v>0</v>
      </c>
      <c r="G73" s="70">
        <f t="shared" si="10"/>
      </c>
    </row>
    <row r="74" spans="1:7" ht="28.5" customHeight="1" thickBot="1">
      <c r="A74" s="25">
        <v>267</v>
      </c>
      <c r="B74" s="28" t="s">
        <v>71</v>
      </c>
      <c r="C74" s="27">
        <f>C67+C68+C71+C72</f>
        <v>0</v>
      </c>
      <c r="D74" s="27">
        <f>D67+D68+D71+D72</f>
        <v>0</v>
      </c>
      <c r="E74" s="15">
        <f>IF(C74=0,"",(D74-C74)/C74*100)</f>
      </c>
      <c r="F74" s="27">
        <f>F67+F68+F71+F72</f>
        <v>0</v>
      </c>
      <c r="G74" s="70">
        <f t="shared" si="10"/>
      </c>
    </row>
    <row r="75" spans="1:7" ht="15" customHeight="1">
      <c r="A75" s="20">
        <v>268</v>
      </c>
      <c r="B75" s="63" t="s">
        <v>135</v>
      </c>
      <c r="C75" s="21"/>
      <c r="D75" s="21"/>
      <c r="E75" s="22">
        <f t="shared" si="9"/>
      </c>
      <c r="F75" s="21"/>
      <c r="G75" s="22">
        <f t="shared" si="10"/>
      </c>
    </row>
    <row r="76" spans="1:7" ht="15" customHeight="1">
      <c r="A76" s="6">
        <v>269</v>
      </c>
      <c r="B76" s="7" t="s">
        <v>136</v>
      </c>
      <c r="C76" s="21"/>
      <c r="D76" s="21"/>
      <c r="E76" s="9">
        <f t="shared" si="9"/>
      </c>
      <c r="F76" s="21"/>
      <c r="G76" s="9">
        <f t="shared" si="10"/>
      </c>
    </row>
    <row r="77" spans="1:7" ht="30">
      <c r="A77" s="6">
        <v>270</v>
      </c>
      <c r="B77" s="7" t="s">
        <v>137</v>
      </c>
      <c r="C77" s="21"/>
      <c r="D77" s="21"/>
      <c r="E77" s="9">
        <f t="shared" si="9"/>
      </c>
      <c r="F77" s="21"/>
      <c r="G77" s="9">
        <f t="shared" si="10"/>
      </c>
    </row>
    <row r="78" spans="1:7" ht="30">
      <c r="A78" s="6">
        <v>271</v>
      </c>
      <c r="B78" s="7" t="s">
        <v>114</v>
      </c>
      <c r="C78" s="21"/>
      <c r="D78" s="21"/>
      <c r="E78" s="9">
        <f t="shared" si="9"/>
      </c>
      <c r="F78" s="21"/>
      <c r="G78" s="9">
        <f t="shared" si="10"/>
      </c>
    </row>
    <row r="79" spans="1:7" ht="30">
      <c r="A79" s="6">
        <v>272</v>
      </c>
      <c r="B79" s="7" t="s">
        <v>138</v>
      </c>
      <c r="C79" s="21"/>
      <c r="D79" s="21"/>
      <c r="E79" s="9">
        <f t="shared" si="9"/>
      </c>
      <c r="F79" s="21"/>
      <c r="G79" s="9">
        <f t="shared" si="10"/>
      </c>
    </row>
    <row r="80" spans="1:7" ht="30">
      <c r="A80" s="6">
        <v>273</v>
      </c>
      <c r="B80" s="7" t="s">
        <v>139</v>
      </c>
      <c r="C80" s="21"/>
      <c r="D80" s="21"/>
      <c r="E80" s="9">
        <f t="shared" si="9"/>
      </c>
      <c r="F80" s="21"/>
      <c r="G80" s="9">
        <f t="shared" si="10"/>
      </c>
    </row>
    <row r="81" spans="1:7" ht="15" customHeight="1">
      <c r="A81" s="6">
        <v>274</v>
      </c>
      <c r="B81" s="7" t="s">
        <v>72</v>
      </c>
      <c r="C81" s="21"/>
      <c r="D81" s="21"/>
      <c r="E81" s="9">
        <f t="shared" si="9"/>
      </c>
      <c r="F81" s="21"/>
      <c r="G81" s="9">
        <f t="shared" si="10"/>
      </c>
    </row>
    <row r="82" spans="1:7" ht="15" customHeight="1" thickBot="1">
      <c r="A82" s="10">
        <v>275</v>
      </c>
      <c r="B82" s="11" t="s">
        <v>115</v>
      </c>
      <c r="C82" s="21"/>
      <c r="D82" s="21"/>
      <c r="E82" s="13">
        <f t="shared" si="9"/>
      </c>
      <c r="F82" s="21"/>
      <c r="G82" s="13">
        <f t="shared" si="10"/>
      </c>
    </row>
    <row r="83" spans="1:7" ht="19.5" customHeight="1" thickBot="1">
      <c r="A83" s="25">
        <v>276</v>
      </c>
      <c r="B83" s="29" t="s">
        <v>73</v>
      </c>
      <c r="C83" s="27">
        <f>C73+C75+C77+C79+C81</f>
        <v>0</v>
      </c>
      <c r="D83" s="27">
        <f>D73+D75+D77+D79+D81</f>
        <v>0</v>
      </c>
      <c r="E83" s="30">
        <f>IF(C83=0,"",(D83-C83)/C83*100)</f>
      </c>
      <c r="F83" s="27">
        <f>F73+F75+F77+F79+F81</f>
        <v>0</v>
      </c>
      <c r="G83" s="73">
        <f>IF(D83=0,"",(F83-D83)/D83*100)</f>
      </c>
    </row>
    <row r="84" spans="1:7" ht="19.5" customHeight="1" thickBot="1">
      <c r="A84" s="25">
        <v>277</v>
      </c>
      <c r="B84" s="29" t="s">
        <v>74</v>
      </c>
      <c r="C84" s="27">
        <f>C74+C76+C78+C80+C82</f>
        <v>0</v>
      </c>
      <c r="D84" s="27">
        <f>D74+D76+D78+D80+D82</f>
        <v>0</v>
      </c>
      <c r="E84" s="30">
        <f>IF(C84=0,"",(D84-C84)/C84*100)</f>
      </c>
      <c r="F84" s="27">
        <f>F74+F76+F78+F80+F82</f>
        <v>0</v>
      </c>
      <c r="G84" s="73">
        <f t="shared" si="10"/>
      </c>
    </row>
    <row r="85" spans="1:7" ht="15" customHeight="1" thickBot="1">
      <c r="A85" s="23">
        <v>278</v>
      </c>
      <c r="B85" s="31" t="s">
        <v>75</v>
      </c>
      <c r="C85" s="32"/>
      <c r="D85" s="32"/>
      <c r="E85" s="47">
        <f>IF(C85=0,"",(D85-C85)/C85*100)</f>
      </c>
      <c r="F85" s="32"/>
      <c r="G85" s="47">
        <f t="shared" si="10"/>
      </c>
    </row>
    <row r="86" spans="1:7" ht="19.5" customHeight="1" thickBot="1">
      <c r="A86" s="74">
        <v>279</v>
      </c>
      <c r="B86" s="98" t="s">
        <v>76</v>
      </c>
      <c r="C86" s="99"/>
      <c r="D86" s="99"/>
      <c r="E86" s="99"/>
      <c r="F86" s="99"/>
      <c r="G86" s="100"/>
    </row>
    <row r="87" spans="1:7" ht="19.5" customHeight="1">
      <c r="A87" s="45">
        <v>280</v>
      </c>
      <c r="B87" s="115" t="s">
        <v>77</v>
      </c>
      <c r="C87" s="116"/>
      <c r="D87" s="116"/>
      <c r="E87" s="116"/>
      <c r="F87" s="116"/>
      <c r="G87" s="117"/>
    </row>
    <row r="88" spans="1:7" ht="24.75" customHeight="1">
      <c r="A88" s="6">
        <v>282</v>
      </c>
      <c r="B88" s="33" t="s">
        <v>93</v>
      </c>
      <c r="C88" s="21"/>
      <c r="D88" s="21"/>
      <c r="E88" s="9">
        <f aca="true" t="shared" si="11" ref="E88:E96">IF(C88=0,"",(D88-C88)/C88*100)</f>
      </c>
      <c r="F88" s="21"/>
      <c r="G88" s="9">
        <f aca="true" t="shared" si="12" ref="G88:G93">IF(D88=0,"",(F88-D88)/D88*100)</f>
      </c>
    </row>
    <row r="89" spans="1:7" ht="27.75" customHeight="1">
      <c r="A89" s="6">
        <v>283</v>
      </c>
      <c r="B89" s="34" t="s">
        <v>94</v>
      </c>
      <c r="C89" s="21"/>
      <c r="D89" s="21"/>
      <c r="E89" s="13">
        <f t="shared" si="11"/>
      </c>
      <c r="F89" s="21"/>
      <c r="G89" s="13">
        <f t="shared" si="12"/>
      </c>
    </row>
    <row r="90" spans="1:7" ht="24.75" customHeight="1">
      <c r="A90" s="6">
        <v>284</v>
      </c>
      <c r="B90" s="35" t="s">
        <v>95</v>
      </c>
      <c r="C90" s="21"/>
      <c r="D90" s="21"/>
      <c r="E90" s="13">
        <f t="shared" si="11"/>
      </c>
      <c r="F90" s="21"/>
      <c r="G90" s="13">
        <f t="shared" si="12"/>
      </c>
    </row>
    <row r="91" spans="1:7" ht="15" customHeight="1">
      <c r="A91" s="6">
        <v>285</v>
      </c>
      <c r="B91" s="36" t="s">
        <v>78</v>
      </c>
      <c r="C91" s="21"/>
      <c r="D91" s="21"/>
      <c r="E91" s="13">
        <f t="shared" si="11"/>
      </c>
      <c r="F91" s="21"/>
      <c r="G91" s="13">
        <f t="shared" si="12"/>
      </c>
    </row>
    <row r="92" spans="1:7" ht="15" customHeight="1">
      <c r="A92" s="37">
        <v>286</v>
      </c>
      <c r="B92" s="38" t="s">
        <v>100</v>
      </c>
      <c r="C92" s="21"/>
      <c r="D92" s="21"/>
      <c r="E92" s="13">
        <f t="shared" si="11"/>
      </c>
      <c r="F92" s="21"/>
      <c r="G92" s="13">
        <f t="shared" si="12"/>
      </c>
    </row>
    <row r="93" spans="1:7" ht="24.75" customHeight="1">
      <c r="A93" s="39">
        <v>287</v>
      </c>
      <c r="B93" s="40" t="s">
        <v>148</v>
      </c>
      <c r="C93" s="21"/>
      <c r="D93" s="21"/>
      <c r="E93" s="13">
        <f t="shared" si="11"/>
      </c>
      <c r="F93" s="21"/>
      <c r="G93" s="13">
        <f t="shared" si="12"/>
      </c>
    </row>
    <row r="94" spans="1:7" ht="15" customHeight="1" thickBot="1">
      <c r="A94" s="41">
        <v>288</v>
      </c>
      <c r="B94" s="42" t="s">
        <v>142</v>
      </c>
      <c r="C94" s="21"/>
      <c r="D94" s="21"/>
      <c r="E94" s="43">
        <f t="shared" si="11"/>
      </c>
      <c r="F94" s="21"/>
      <c r="G94" s="44">
        <f>IF(D94=0,"",(F94-D94)/D94*100)</f>
      </c>
    </row>
    <row r="95" spans="1:7" ht="18" customHeight="1" thickBot="1">
      <c r="A95" s="25">
        <v>289</v>
      </c>
      <c r="B95" s="29" t="s">
        <v>79</v>
      </c>
      <c r="C95" s="27">
        <f>SUM(C88:C94)</f>
        <v>0</v>
      </c>
      <c r="D95" s="27">
        <f>SUM(D88:D94)</f>
        <v>0</v>
      </c>
      <c r="E95" s="30">
        <f t="shared" si="11"/>
      </c>
      <c r="F95" s="27">
        <f>SUM(F88:F94)</f>
        <v>0</v>
      </c>
      <c r="G95" s="73">
        <f>IF(D95=0,"",(F95-D95)/D95*100)</f>
      </c>
    </row>
    <row r="96" spans="1:7" ht="24.75" customHeight="1">
      <c r="A96" s="82">
        <v>290</v>
      </c>
      <c r="B96" s="81" t="s">
        <v>149</v>
      </c>
      <c r="C96" s="86"/>
      <c r="D96" s="86"/>
      <c r="E96" s="43">
        <f t="shared" si="11"/>
      </c>
      <c r="F96" s="86"/>
      <c r="G96" s="43">
        <f>IF(D96=0,"",(F96-D96)/D96*100)</f>
      </c>
    </row>
    <row r="97" spans="1:7" ht="19.5" customHeight="1">
      <c r="A97" s="45">
        <v>291</v>
      </c>
      <c r="B97" s="115" t="s">
        <v>80</v>
      </c>
      <c r="C97" s="116"/>
      <c r="D97" s="116"/>
      <c r="E97" s="116"/>
      <c r="F97" s="116"/>
      <c r="G97" s="117"/>
    </row>
    <row r="98" spans="1:7" ht="45">
      <c r="A98" s="6">
        <v>292</v>
      </c>
      <c r="B98" s="63" t="s">
        <v>81</v>
      </c>
      <c r="C98" s="83"/>
      <c r="D98" s="83"/>
      <c r="E98" s="22">
        <f>IF(C98=0,"",(D98-C98)/C98*100)</f>
      </c>
      <c r="F98" s="83"/>
      <c r="G98" s="22">
        <f>IF(D98=0,"",(F98-D98)/D98*100)</f>
      </c>
    </row>
    <row r="99" spans="1:7" ht="30.75" thickBot="1">
      <c r="A99" s="10">
        <v>293</v>
      </c>
      <c r="B99" s="11" t="s">
        <v>82</v>
      </c>
      <c r="C99" s="83"/>
      <c r="D99" s="83"/>
      <c r="E99" s="13">
        <f>IF(C99=0,"",(D99-C99)/C99*100)</f>
      </c>
      <c r="F99" s="83"/>
      <c r="G99" s="13">
        <f>IF(D99=0,"",(F99-D99)/D99*100)</f>
      </c>
    </row>
    <row r="100" spans="1:7" ht="19.5" customHeight="1" thickBot="1">
      <c r="A100" s="25">
        <v>294</v>
      </c>
      <c r="B100" s="29" t="s">
        <v>83</v>
      </c>
      <c r="C100" s="46">
        <f>C98+C99</f>
        <v>0</v>
      </c>
      <c r="D100" s="46">
        <f>D98+D99</f>
        <v>0</v>
      </c>
      <c r="E100" s="30">
        <f>IF(C100=0,"",(D100-C100)/C100*100)</f>
      </c>
      <c r="F100" s="46">
        <f>F98+F99</f>
        <v>0</v>
      </c>
      <c r="G100" s="73">
        <f>IF(D100=0,"",(F100-D100)/D100*100)</f>
      </c>
    </row>
    <row r="101" spans="1:7" ht="19.5" customHeight="1">
      <c r="A101" s="45">
        <v>295</v>
      </c>
      <c r="B101" s="118" t="s">
        <v>84</v>
      </c>
      <c r="C101" s="119"/>
      <c r="D101" s="119"/>
      <c r="E101" s="119"/>
      <c r="F101" s="119"/>
      <c r="G101" s="120"/>
    </row>
    <row r="102" spans="1:7" ht="15" customHeight="1">
      <c r="A102" s="6">
        <v>296</v>
      </c>
      <c r="B102" s="63" t="s">
        <v>85</v>
      </c>
      <c r="C102" s="21"/>
      <c r="D102" s="21"/>
      <c r="E102" s="22">
        <f>IF(C102=0,"",(D102-C102)/C102*100)</f>
      </c>
      <c r="F102" s="21"/>
      <c r="G102" s="22">
        <f>IF(D102=0,"",(F102-D102)/D102*100)</f>
      </c>
    </row>
    <row r="103" spans="1:7" ht="15" customHeight="1" thickBot="1">
      <c r="A103" s="10">
        <v>297</v>
      </c>
      <c r="B103" s="11" t="s">
        <v>86</v>
      </c>
      <c r="C103" s="21"/>
      <c r="D103" s="21"/>
      <c r="E103" s="13">
        <f>IF(C103=0,"",(D103-C103)/C103*100)</f>
      </c>
      <c r="F103" s="21"/>
      <c r="G103" s="13">
        <f>IF(D103=0,"",(F103-D103)/D103*100)</f>
      </c>
    </row>
    <row r="104" spans="1:7" ht="19.5" customHeight="1" thickBot="1">
      <c r="A104" s="25">
        <v>298</v>
      </c>
      <c r="B104" s="29" t="s">
        <v>87</v>
      </c>
      <c r="C104" s="27">
        <f>C102+C103</f>
        <v>0</v>
      </c>
      <c r="D104" s="27">
        <f>D102+D103</f>
        <v>0</v>
      </c>
      <c r="E104" s="30">
        <f>IF(C104=0,"",(D104-C104)/C104*100)</f>
      </c>
      <c r="F104" s="27">
        <f>F102+F103</f>
        <v>0</v>
      </c>
      <c r="G104" s="73">
        <f>IF(D104=0,"",(F104-D104)/D104*100)</f>
      </c>
    </row>
    <row r="105" spans="1:7" ht="15" customHeight="1" thickBot="1">
      <c r="A105" s="23">
        <v>299</v>
      </c>
      <c r="B105" s="31" t="s">
        <v>88</v>
      </c>
      <c r="C105" s="21"/>
      <c r="D105" s="21"/>
      <c r="E105" s="47">
        <f>IF(C105=0,"",(D105-C105)/C105*100)</f>
      </c>
      <c r="F105" s="21"/>
      <c r="G105" s="47">
        <f>IF(D105=0,"",(F105-D105)/D105*100)</f>
      </c>
    </row>
    <row r="106" spans="1:7" ht="19.5" customHeight="1" thickBot="1">
      <c r="A106" s="72">
        <v>300</v>
      </c>
      <c r="B106" s="121" t="s">
        <v>147</v>
      </c>
      <c r="C106" s="99"/>
      <c r="D106" s="99"/>
      <c r="E106" s="99"/>
      <c r="F106" s="99"/>
      <c r="G106" s="100"/>
    </row>
    <row r="107" spans="1:7" ht="19.5" customHeight="1">
      <c r="A107" s="45">
        <v>301</v>
      </c>
      <c r="B107" s="118" t="s">
        <v>101</v>
      </c>
      <c r="C107" s="119"/>
      <c r="D107" s="119"/>
      <c r="E107" s="119"/>
      <c r="F107" s="119"/>
      <c r="G107" s="120"/>
    </row>
    <row r="108" spans="1:7" ht="15" customHeight="1">
      <c r="A108" s="6">
        <v>302</v>
      </c>
      <c r="B108" s="63" t="s">
        <v>99</v>
      </c>
      <c r="C108" s="21"/>
      <c r="D108" s="21"/>
      <c r="E108" s="22">
        <f>IF(C108=0,"",(D108-C108)/C108*100)</f>
      </c>
      <c r="F108" s="21"/>
      <c r="G108" s="22">
        <f>IF(D108=0,"",(F108-D108)/D108*100)</f>
      </c>
    </row>
    <row r="109" spans="1:7" s="85" customFormat="1" ht="15" customHeight="1">
      <c r="A109" s="48">
        <v>303</v>
      </c>
      <c r="B109" s="49" t="s">
        <v>117</v>
      </c>
      <c r="C109" s="21"/>
      <c r="D109" s="21"/>
      <c r="E109" s="75">
        <f>IF(C109=0,"",(D109-C109)/C109*100)</f>
      </c>
      <c r="F109" s="21"/>
      <c r="G109" s="75">
        <f>IF(D109=0,"",(F109-D109)/D109*100)</f>
      </c>
    </row>
    <row r="110" spans="1:7" ht="15" customHeight="1">
      <c r="A110" s="6">
        <v>304</v>
      </c>
      <c r="B110" s="11" t="s">
        <v>116</v>
      </c>
      <c r="C110" s="21"/>
      <c r="D110" s="21"/>
      <c r="E110" s="13">
        <f>IF(C110=0,"",(D110-C110)/C110*100)</f>
      </c>
      <c r="F110" s="21"/>
      <c r="G110" s="13">
        <f>IF(D110=0,"",(F110-D110)/D110*100)</f>
      </c>
    </row>
    <row r="111" spans="1:7" ht="15" customHeight="1">
      <c r="A111" s="6">
        <v>305</v>
      </c>
      <c r="B111" s="11" t="s">
        <v>153</v>
      </c>
      <c r="C111" s="21"/>
      <c r="D111" s="21"/>
      <c r="E111" s="13">
        <f>IF(C111=0,"",(D111-C111)/C111*100)</f>
      </c>
      <c r="F111" s="21"/>
      <c r="G111" s="13">
        <f>IF(D111=0,"",(F111-D111)/D111*100)</f>
      </c>
    </row>
    <row r="112" spans="1:7" ht="19.5" customHeight="1">
      <c r="A112" s="59">
        <v>306</v>
      </c>
      <c r="B112" s="123" t="s">
        <v>98</v>
      </c>
      <c r="C112" s="124"/>
      <c r="D112" s="124"/>
      <c r="E112" s="124"/>
      <c r="F112" s="124"/>
      <c r="G112" s="125"/>
    </row>
    <row r="113" spans="1:7" ht="15" customHeight="1">
      <c r="A113" s="6">
        <v>307</v>
      </c>
      <c r="B113" s="7" t="s">
        <v>143</v>
      </c>
      <c r="C113" s="21"/>
      <c r="D113" s="21"/>
      <c r="E113" s="9">
        <f>IF(C113=0,"",(D113-C113)/C113*100)</f>
      </c>
      <c r="F113" s="21"/>
      <c r="G113" s="9">
        <f>IF(D113=0,"",(F113-D113)/D113*100)</f>
      </c>
    </row>
    <row r="114" spans="1:7" ht="15" customHeight="1">
      <c r="A114" s="6">
        <v>308</v>
      </c>
      <c r="B114" s="7" t="s">
        <v>144</v>
      </c>
      <c r="C114" s="21"/>
      <c r="D114" s="21"/>
      <c r="E114" s="9">
        <f>IF(C114=0,"",(D114-C114)/C114*100)</f>
      </c>
      <c r="F114" s="21"/>
      <c r="G114" s="9">
        <f>IF(D114=0,"",(F114-D114)/D114*100)</f>
      </c>
    </row>
    <row r="115" spans="1:7" ht="15" customHeight="1">
      <c r="A115" s="6">
        <v>309</v>
      </c>
      <c r="B115" s="7" t="s">
        <v>145</v>
      </c>
      <c r="C115" s="21"/>
      <c r="D115" s="21"/>
      <c r="E115" s="9">
        <f>IF(C115=0,"",(D115-C115)/C115*100)</f>
      </c>
      <c r="F115" s="21"/>
      <c r="G115" s="9">
        <f>IF(D115=0,"",(F115-D115)/D115*100)</f>
      </c>
    </row>
    <row r="116" spans="1:7" ht="15" customHeight="1">
      <c r="A116" s="6">
        <v>310</v>
      </c>
      <c r="B116" s="7" t="s">
        <v>146</v>
      </c>
      <c r="C116" s="21"/>
      <c r="D116" s="21"/>
      <c r="E116" s="9">
        <f>IF(C116=0,"",(D116-C116)/C116*100)</f>
      </c>
      <c r="F116" s="21"/>
      <c r="G116" s="9">
        <f>IF(D116=0,"",(F116-D116)/D116*100)</f>
      </c>
    </row>
    <row r="117" spans="1:7" ht="13.5">
      <c r="A117" s="50"/>
      <c r="B117" s="51"/>
      <c r="C117" s="52"/>
      <c r="D117" s="52"/>
      <c r="E117" s="52"/>
      <c r="F117" s="52"/>
      <c r="G117" s="52"/>
    </row>
    <row r="118" spans="1:7" ht="12.75" customHeight="1">
      <c r="A118" s="53"/>
      <c r="B118" s="53" t="s">
        <v>89</v>
      </c>
      <c r="C118" s="53"/>
      <c r="D118" s="53"/>
      <c r="E118" s="53"/>
      <c r="F118" s="53"/>
      <c r="G118" s="53"/>
    </row>
    <row r="119" spans="1:7" ht="13.5">
      <c r="A119" s="80"/>
      <c r="B119" s="106" t="s">
        <v>157</v>
      </c>
      <c r="C119" s="106"/>
      <c r="D119" s="106"/>
      <c r="E119" s="106"/>
      <c r="F119" s="106"/>
      <c r="G119" s="106"/>
    </row>
    <row r="120" spans="1:7" ht="13.5">
      <c r="A120" s="80"/>
      <c r="B120" s="106"/>
      <c r="C120" s="106"/>
      <c r="D120" s="106"/>
      <c r="E120" s="106"/>
      <c r="F120" s="106"/>
      <c r="G120" s="106"/>
    </row>
    <row r="121" spans="1:7" ht="13.5">
      <c r="A121" s="80"/>
      <c r="B121" s="106"/>
      <c r="C121" s="106"/>
      <c r="D121" s="106"/>
      <c r="E121" s="106"/>
      <c r="F121" s="106"/>
      <c r="G121" s="106"/>
    </row>
    <row r="122" spans="1:7" ht="13.5">
      <c r="A122" s="80"/>
      <c r="B122" s="106"/>
      <c r="C122" s="106"/>
      <c r="D122" s="106"/>
      <c r="E122" s="106"/>
      <c r="F122" s="106"/>
      <c r="G122" s="106"/>
    </row>
    <row r="123" spans="1:7" ht="13.5">
      <c r="A123" s="80"/>
      <c r="B123" s="106"/>
      <c r="C123" s="106"/>
      <c r="D123" s="106"/>
      <c r="E123" s="106"/>
      <c r="F123" s="106"/>
      <c r="G123" s="106"/>
    </row>
    <row r="124" spans="1:7" ht="13.5">
      <c r="A124" s="80"/>
      <c r="B124" s="106"/>
      <c r="C124" s="106"/>
      <c r="D124" s="106"/>
      <c r="E124" s="106"/>
      <c r="F124" s="106"/>
      <c r="G124" s="106"/>
    </row>
    <row r="125" spans="1:7" ht="13.5">
      <c r="A125" s="80"/>
      <c r="B125" s="106"/>
      <c r="C125" s="106"/>
      <c r="D125" s="106"/>
      <c r="E125" s="106"/>
      <c r="F125" s="106"/>
      <c r="G125" s="106"/>
    </row>
    <row r="126" spans="1:7" ht="13.5">
      <c r="A126" s="80"/>
      <c r="B126" s="106"/>
      <c r="C126" s="106"/>
      <c r="D126" s="106"/>
      <c r="E126" s="106"/>
      <c r="F126" s="106"/>
      <c r="G126" s="106"/>
    </row>
    <row r="127" spans="1:7" ht="13.5">
      <c r="A127" s="80"/>
      <c r="B127" s="106"/>
      <c r="C127" s="106"/>
      <c r="D127" s="106"/>
      <c r="E127" s="106"/>
      <c r="F127" s="106"/>
      <c r="G127" s="106"/>
    </row>
    <row r="128" spans="1:7" ht="13.5">
      <c r="A128" s="80"/>
      <c r="B128" s="106"/>
      <c r="C128" s="106"/>
      <c r="D128" s="106"/>
      <c r="E128" s="106"/>
      <c r="F128" s="106"/>
      <c r="G128" s="106"/>
    </row>
    <row r="129" spans="1:7" ht="13.5">
      <c r="A129" s="80"/>
      <c r="B129" s="106"/>
      <c r="C129" s="106"/>
      <c r="D129" s="106"/>
      <c r="E129" s="106"/>
      <c r="F129" s="106"/>
      <c r="G129" s="106"/>
    </row>
    <row r="130" spans="1:7" ht="13.5">
      <c r="A130" s="80"/>
      <c r="B130" s="106"/>
      <c r="C130" s="106"/>
      <c r="D130" s="106"/>
      <c r="E130" s="106"/>
      <c r="F130" s="106"/>
      <c r="G130" s="106"/>
    </row>
    <row r="131" spans="1:7" ht="13.5">
      <c r="A131" s="80"/>
      <c r="B131" s="106"/>
      <c r="C131" s="106"/>
      <c r="D131" s="106"/>
      <c r="E131" s="106"/>
      <c r="F131" s="106"/>
      <c r="G131" s="106"/>
    </row>
    <row r="132" spans="1:7" ht="13.5">
      <c r="A132" s="80"/>
      <c r="B132" s="106"/>
      <c r="C132" s="106"/>
      <c r="D132" s="106"/>
      <c r="E132" s="106"/>
      <c r="F132" s="106"/>
      <c r="G132" s="106"/>
    </row>
    <row r="133" spans="1:7" ht="13.5">
      <c r="A133" s="80"/>
      <c r="B133" s="106"/>
      <c r="C133" s="106"/>
      <c r="D133" s="106"/>
      <c r="E133" s="106"/>
      <c r="F133" s="106"/>
      <c r="G133" s="106"/>
    </row>
    <row r="134" spans="1:7" ht="13.5">
      <c r="A134" s="80"/>
      <c r="B134" s="106"/>
      <c r="C134" s="106"/>
      <c r="D134" s="106"/>
      <c r="E134" s="106"/>
      <c r="F134" s="106"/>
      <c r="G134" s="106"/>
    </row>
    <row r="135" spans="1:7" ht="13.5">
      <c r="A135" s="80"/>
      <c r="B135" s="106"/>
      <c r="C135" s="106"/>
      <c r="D135" s="106"/>
      <c r="E135" s="106"/>
      <c r="F135" s="106"/>
      <c r="G135" s="106"/>
    </row>
    <row r="136" spans="1:7" ht="13.5">
      <c r="A136" s="80"/>
      <c r="B136" s="106"/>
      <c r="C136" s="106"/>
      <c r="D136" s="106"/>
      <c r="E136" s="106"/>
      <c r="F136" s="106"/>
      <c r="G136" s="106"/>
    </row>
    <row r="137" spans="1:7" ht="13.5">
      <c r="A137" s="80"/>
      <c r="B137" s="106"/>
      <c r="C137" s="106"/>
      <c r="D137" s="106"/>
      <c r="E137" s="106"/>
      <c r="F137" s="106"/>
      <c r="G137" s="106"/>
    </row>
    <row r="138" spans="1:7" ht="13.5">
      <c r="A138" s="80"/>
      <c r="B138" s="106"/>
      <c r="C138" s="106"/>
      <c r="D138" s="106"/>
      <c r="E138" s="106"/>
      <c r="F138" s="106"/>
      <c r="G138" s="106"/>
    </row>
    <row r="139" spans="1:7" ht="13.5">
      <c r="A139" s="80"/>
      <c r="B139" s="106"/>
      <c r="C139" s="106"/>
      <c r="D139" s="106"/>
      <c r="E139" s="106"/>
      <c r="F139" s="106"/>
      <c r="G139" s="106"/>
    </row>
    <row r="140" spans="1:7" ht="13.5">
      <c r="A140" s="80"/>
      <c r="B140" s="106"/>
      <c r="C140" s="106"/>
      <c r="D140" s="106"/>
      <c r="E140" s="106"/>
      <c r="F140" s="106"/>
      <c r="G140" s="106"/>
    </row>
  </sheetData>
  <sheetProtection password="CF58" sheet="1" selectLockedCells="1"/>
  <mergeCells count="44">
    <mergeCell ref="A4:A5"/>
    <mergeCell ref="B112:G112"/>
    <mergeCell ref="B38:G38"/>
    <mergeCell ref="B24:G24"/>
    <mergeCell ref="B8:G8"/>
    <mergeCell ref="B7:G7"/>
    <mergeCell ref="B15:G15"/>
    <mergeCell ref="B87:G87"/>
    <mergeCell ref="B63:G63"/>
    <mergeCell ref="B64:G64"/>
    <mergeCell ref="B106:G106"/>
    <mergeCell ref="B107:G107"/>
    <mergeCell ref="B122:G122"/>
    <mergeCell ref="B123:G123"/>
    <mergeCell ref="B125:G125"/>
    <mergeCell ref="B128:G128"/>
    <mergeCell ref="B136:G136"/>
    <mergeCell ref="B133:G133"/>
    <mergeCell ref="B134:G134"/>
    <mergeCell ref="B135:G135"/>
    <mergeCell ref="B124:G124"/>
    <mergeCell ref="B131:G131"/>
    <mergeCell ref="B132:G132"/>
    <mergeCell ref="B129:G129"/>
    <mergeCell ref="B39:G39"/>
    <mergeCell ref="B119:G119"/>
    <mergeCell ref="B97:G97"/>
    <mergeCell ref="B101:G101"/>
    <mergeCell ref="B140:G140"/>
    <mergeCell ref="B139:G139"/>
    <mergeCell ref="B138:G138"/>
    <mergeCell ref="B137:G137"/>
    <mergeCell ref="B126:G126"/>
    <mergeCell ref="B127:G127"/>
    <mergeCell ref="B86:G86"/>
    <mergeCell ref="E4:E5"/>
    <mergeCell ref="G4:G5"/>
    <mergeCell ref="B4:B5"/>
    <mergeCell ref="B130:G130"/>
    <mergeCell ref="A1:G1"/>
    <mergeCell ref="B121:G121"/>
    <mergeCell ref="B120:G120"/>
    <mergeCell ref="A2:G2"/>
    <mergeCell ref="C3:G3"/>
  </mergeCells>
  <printOptions horizontalCentered="1"/>
  <pageMargins left="0.75" right="0.75" top="1" bottom="1" header="0.5" footer="0.5"/>
  <pageSetup fitToHeight="4" fitToWidth="1" orientation="landscape" scale="75"/>
  <ignoredErrors>
    <ignoredError sqref="E95 E31:E34 E55:E58 E73:E74 E83:E84 E104 E100" formula="1"/>
    <ignoredError sqref="E35:E37 E85" unlockedFormula="1"/>
  </ignoredErrors>
</worksheet>
</file>

<file path=xl/worksheets/sheet2.xml><?xml version="1.0" encoding="utf-8"?>
<worksheet xmlns="http://schemas.openxmlformats.org/spreadsheetml/2006/main" xmlns:r="http://schemas.openxmlformats.org/officeDocument/2006/relationships">
  <dimension ref="A1:M23"/>
  <sheetViews>
    <sheetView zoomScalePageLayoutView="0" workbookViewId="0" topLeftCell="A1">
      <selection activeCell="A21" sqref="A21"/>
    </sheetView>
  </sheetViews>
  <sheetFormatPr defaultColWidth="17.28125" defaultRowHeight="15" customHeight="1"/>
  <cols>
    <col min="1" max="1" width="7.421875" style="90" customWidth="1"/>
    <col min="2" max="2" width="35.00390625" style="90" customWidth="1"/>
    <col min="3" max="3" width="60.7109375" style="90" customWidth="1"/>
    <col min="4" max="13" width="7.421875" style="90" customWidth="1"/>
    <col min="14" max="16384" width="17.28125" style="90" customWidth="1"/>
  </cols>
  <sheetData>
    <row r="1" spans="1:13" ht="16.5" customHeight="1">
      <c r="A1" s="88" t="s">
        <v>0</v>
      </c>
      <c r="B1" s="54" t="s">
        <v>1</v>
      </c>
      <c r="C1" s="54" t="s">
        <v>2</v>
      </c>
      <c r="D1" s="89"/>
      <c r="E1" s="89"/>
      <c r="F1" s="89"/>
      <c r="G1" s="89"/>
      <c r="H1" s="89"/>
      <c r="I1" s="89"/>
      <c r="J1" s="89"/>
      <c r="K1" s="89"/>
      <c r="L1" s="89"/>
      <c r="M1" s="89"/>
    </row>
    <row r="2" spans="1:13" ht="48">
      <c r="A2" s="91">
        <v>202</v>
      </c>
      <c r="B2" s="55" t="s">
        <v>3</v>
      </c>
      <c r="C2" s="92" t="s">
        <v>4</v>
      </c>
      <c r="D2" s="93"/>
      <c r="E2" s="93"/>
      <c r="F2" s="93"/>
      <c r="G2" s="93"/>
      <c r="H2" s="93"/>
      <c r="I2" s="93"/>
      <c r="J2" s="93"/>
      <c r="K2" s="93"/>
      <c r="L2" s="93"/>
      <c r="M2" s="93"/>
    </row>
    <row r="3" spans="1:13" ht="48">
      <c r="A3" s="88">
        <v>203</v>
      </c>
      <c r="B3" s="56" t="s">
        <v>103</v>
      </c>
      <c r="C3" s="94" t="s">
        <v>7</v>
      </c>
      <c r="D3" s="93"/>
      <c r="E3" s="93"/>
      <c r="F3" s="93"/>
      <c r="G3" s="93"/>
      <c r="H3" s="93"/>
      <c r="I3" s="93"/>
      <c r="J3" s="93"/>
      <c r="K3" s="93"/>
      <c r="L3" s="93"/>
      <c r="M3" s="93"/>
    </row>
    <row r="4" spans="1:13" ht="48.75" thickBot="1">
      <c r="A4" s="88">
        <v>204</v>
      </c>
      <c r="B4" s="56" t="s">
        <v>12</v>
      </c>
      <c r="C4" s="94" t="s">
        <v>13</v>
      </c>
      <c r="D4" s="93"/>
      <c r="E4" s="93"/>
      <c r="F4" s="93"/>
      <c r="G4" s="93"/>
      <c r="H4" s="93"/>
      <c r="I4" s="93"/>
      <c r="J4" s="93"/>
      <c r="K4" s="93"/>
      <c r="L4" s="93"/>
      <c r="M4" s="93"/>
    </row>
    <row r="5" spans="1:13" ht="48.75" thickBot="1">
      <c r="A5" s="95">
        <v>205</v>
      </c>
      <c r="B5" s="58" t="s">
        <v>92</v>
      </c>
      <c r="C5" s="96" t="s">
        <v>110</v>
      </c>
      <c r="D5" s="93"/>
      <c r="E5" s="93"/>
      <c r="F5" s="93"/>
      <c r="G5" s="93"/>
      <c r="H5" s="93"/>
      <c r="I5" s="93"/>
      <c r="J5" s="93"/>
      <c r="K5" s="93"/>
      <c r="L5" s="93"/>
      <c r="M5" s="93"/>
    </row>
    <row r="6" spans="1:13" ht="64.5" thickBot="1">
      <c r="A6" s="95">
        <v>206</v>
      </c>
      <c r="B6" s="58" t="s">
        <v>90</v>
      </c>
      <c r="C6" s="96" t="s">
        <v>111</v>
      </c>
      <c r="D6" s="93"/>
      <c r="E6" s="93"/>
      <c r="F6" s="93"/>
      <c r="G6" s="93"/>
      <c r="H6" s="93"/>
      <c r="I6" s="93"/>
      <c r="J6" s="93"/>
      <c r="K6" s="93"/>
      <c r="L6" s="93"/>
      <c r="M6" s="93"/>
    </row>
    <row r="7" spans="1:13" ht="48.75" thickBot="1">
      <c r="A7" s="95">
        <v>207</v>
      </c>
      <c r="B7" s="87" t="s">
        <v>91</v>
      </c>
      <c r="C7" s="96" t="s">
        <v>112</v>
      </c>
      <c r="D7" s="93"/>
      <c r="E7" s="93"/>
      <c r="F7" s="93"/>
      <c r="G7" s="93"/>
      <c r="H7" s="93"/>
      <c r="I7" s="93"/>
      <c r="J7" s="93"/>
      <c r="K7" s="93"/>
      <c r="L7" s="93"/>
      <c r="M7" s="93"/>
    </row>
    <row r="8" spans="1:13" ht="48.75" thickBot="1">
      <c r="A8" s="88">
        <v>209</v>
      </c>
      <c r="B8" s="57" t="s">
        <v>14</v>
      </c>
      <c r="C8" s="94" t="s">
        <v>15</v>
      </c>
      <c r="D8" s="93"/>
      <c r="E8" s="93"/>
      <c r="F8" s="93"/>
      <c r="G8" s="93"/>
      <c r="H8" s="93"/>
      <c r="I8" s="93"/>
      <c r="J8" s="93"/>
      <c r="K8" s="93"/>
      <c r="L8" s="93"/>
      <c r="M8" s="93"/>
    </row>
    <row r="9" spans="1:13" ht="48">
      <c r="A9" s="88">
        <v>210</v>
      </c>
      <c r="B9" s="57" t="s">
        <v>16</v>
      </c>
      <c r="C9" s="94" t="s">
        <v>17</v>
      </c>
      <c r="D9" s="93"/>
      <c r="E9" s="93"/>
      <c r="F9" s="93"/>
      <c r="G9" s="93"/>
      <c r="H9" s="93"/>
      <c r="I9" s="93"/>
      <c r="J9" s="93"/>
      <c r="K9" s="93"/>
      <c r="L9" s="93"/>
      <c r="M9" s="93"/>
    </row>
    <row r="10" spans="1:13" ht="48">
      <c r="A10" s="88">
        <v>211</v>
      </c>
      <c r="B10" s="57" t="s">
        <v>18</v>
      </c>
      <c r="C10" s="97" t="s">
        <v>19</v>
      </c>
      <c r="D10" s="93"/>
      <c r="E10" s="93"/>
      <c r="F10" s="93"/>
      <c r="G10" s="93"/>
      <c r="H10" s="93"/>
      <c r="I10" s="93"/>
      <c r="J10" s="93"/>
      <c r="K10" s="93"/>
      <c r="L10" s="93"/>
      <c r="M10" s="93"/>
    </row>
    <row r="11" spans="1:13" ht="63.75">
      <c r="A11" s="88">
        <v>212</v>
      </c>
      <c r="B11" s="57" t="s">
        <v>21</v>
      </c>
      <c r="C11" s="97" t="s">
        <v>22</v>
      </c>
      <c r="D11" s="93"/>
      <c r="E11" s="93"/>
      <c r="F11" s="93"/>
      <c r="G11" s="93"/>
      <c r="H11" s="93"/>
      <c r="I11" s="93"/>
      <c r="J11" s="93"/>
      <c r="K11" s="93"/>
      <c r="L11" s="93"/>
      <c r="M11" s="93"/>
    </row>
    <row r="12" spans="1:13" ht="63.75">
      <c r="A12" s="88">
        <v>213</v>
      </c>
      <c r="B12" s="57" t="s">
        <v>23</v>
      </c>
      <c r="C12" s="97" t="s">
        <v>24</v>
      </c>
      <c r="D12" s="93"/>
      <c r="E12" s="93"/>
      <c r="F12" s="93"/>
      <c r="G12" s="93"/>
      <c r="H12" s="93"/>
      <c r="I12" s="93"/>
      <c r="J12" s="93"/>
      <c r="K12" s="93"/>
      <c r="L12" s="93"/>
      <c r="M12" s="93"/>
    </row>
    <row r="13" spans="1:13" ht="48">
      <c r="A13" s="88">
        <v>214</v>
      </c>
      <c r="B13" s="57" t="s">
        <v>25</v>
      </c>
      <c r="C13" s="97" t="s">
        <v>26</v>
      </c>
      <c r="D13" s="93"/>
      <c r="E13" s="93"/>
      <c r="F13" s="93"/>
      <c r="G13" s="93"/>
      <c r="H13" s="93"/>
      <c r="I13" s="93"/>
      <c r="J13" s="93"/>
      <c r="K13" s="93"/>
      <c r="L13" s="93"/>
      <c r="M13" s="93"/>
    </row>
    <row r="14" spans="1:13" ht="48">
      <c r="A14" s="88">
        <v>215</v>
      </c>
      <c r="B14" s="57" t="s">
        <v>27</v>
      </c>
      <c r="C14" s="97" t="s">
        <v>28</v>
      </c>
      <c r="D14" s="93"/>
      <c r="E14" s="93"/>
      <c r="F14" s="93"/>
      <c r="G14" s="93"/>
      <c r="H14" s="93"/>
      <c r="I14" s="93"/>
      <c r="J14" s="93"/>
      <c r="K14" s="93"/>
      <c r="L14" s="93"/>
      <c r="M14" s="93"/>
    </row>
    <row r="15" spans="1:13" ht="48">
      <c r="A15" s="88">
        <v>216</v>
      </c>
      <c r="B15" s="57" t="s">
        <v>29</v>
      </c>
      <c r="C15" s="97" t="s">
        <v>30</v>
      </c>
      <c r="D15" s="93"/>
      <c r="E15" s="93"/>
      <c r="F15" s="93"/>
      <c r="G15" s="93"/>
      <c r="H15" s="93"/>
      <c r="I15" s="93"/>
      <c r="J15" s="93"/>
      <c r="K15" s="93"/>
      <c r="L15" s="93"/>
      <c r="M15" s="93"/>
    </row>
    <row r="16" spans="1:13" ht="96">
      <c r="A16" s="88">
        <v>218</v>
      </c>
      <c r="B16" s="57" t="s">
        <v>31</v>
      </c>
      <c r="C16" s="94" t="s">
        <v>32</v>
      </c>
      <c r="D16" s="93"/>
      <c r="E16" s="93"/>
      <c r="F16" s="93"/>
      <c r="G16" s="93"/>
      <c r="H16" s="93"/>
      <c r="I16" s="93"/>
      <c r="J16" s="93"/>
      <c r="K16" s="93"/>
      <c r="L16" s="93"/>
      <c r="M16" s="93"/>
    </row>
    <row r="17" spans="1:13" ht="96">
      <c r="A17" s="88">
        <v>219</v>
      </c>
      <c r="B17" s="57" t="s">
        <v>33</v>
      </c>
      <c r="C17" s="94" t="s">
        <v>34</v>
      </c>
      <c r="D17" s="93"/>
      <c r="E17" s="93"/>
      <c r="F17" s="93"/>
      <c r="G17" s="93"/>
      <c r="H17" s="93"/>
      <c r="I17" s="93"/>
      <c r="J17" s="93"/>
      <c r="K17" s="93"/>
      <c r="L17" s="93"/>
      <c r="M17" s="93"/>
    </row>
    <row r="18" spans="1:13" ht="96.75" thickBot="1">
      <c r="A18" s="88">
        <v>220</v>
      </c>
      <c r="B18" s="57" t="s">
        <v>35</v>
      </c>
      <c r="C18" s="94" t="s">
        <v>36</v>
      </c>
      <c r="D18" s="93"/>
      <c r="E18" s="93"/>
      <c r="F18" s="93"/>
      <c r="G18" s="93"/>
      <c r="H18" s="93"/>
      <c r="I18" s="93"/>
      <c r="J18" s="93"/>
      <c r="K18" s="93"/>
      <c r="L18" s="93"/>
      <c r="M18" s="93"/>
    </row>
    <row r="19" spans="1:13" ht="48.75" thickBot="1">
      <c r="A19" s="88">
        <v>231</v>
      </c>
      <c r="B19" s="57" t="s">
        <v>38</v>
      </c>
      <c r="C19" s="94" t="s">
        <v>154</v>
      </c>
      <c r="D19" s="93"/>
      <c r="E19" s="93"/>
      <c r="F19" s="93"/>
      <c r="G19" s="93"/>
      <c r="H19" s="93"/>
      <c r="I19" s="93"/>
      <c r="J19" s="93"/>
      <c r="K19" s="93"/>
      <c r="L19" s="93"/>
      <c r="M19" s="93"/>
    </row>
    <row r="20" spans="1:13" ht="48">
      <c r="A20" s="88">
        <v>256</v>
      </c>
      <c r="B20" s="57" t="s">
        <v>39</v>
      </c>
      <c r="C20" s="94" t="s">
        <v>40</v>
      </c>
      <c r="D20" s="93"/>
      <c r="E20" s="93"/>
      <c r="F20" s="93"/>
      <c r="G20" s="93"/>
      <c r="H20" s="93"/>
      <c r="I20" s="93"/>
      <c r="J20" s="93"/>
      <c r="K20" s="93"/>
      <c r="L20" s="93"/>
      <c r="M20" s="93"/>
    </row>
    <row r="21" spans="1:13" ht="31.5">
      <c r="A21" s="88">
        <v>280</v>
      </c>
      <c r="B21" s="57" t="s">
        <v>41</v>
      </c>
      <c r="C21" s="94" t="s">
        <v>155</v>
      </c>
      <c r="D21" s="93"/>
      <c r="E21" s="93"/>
      <c r="F21" s="93"/>
      <c r="G21" s="93"/>
      <c r="H21" s="93"/>
      <c r="I21" s="93"/>
      <c r="J21" s="93"/>
      <c r="K21" s="93"/>
      <c r="L21" s="93"/>
      <c r="M21" s="93"/>
    </row>
    <row r="22" spans="1:13" ht="112.5" thickBot="1">
      <c r="A22" s="88">
        <v>291</v>
      </c>
      <c r="B22" s="57" t="s">
        <v>42</v>
      </c>
      <c r="C22" s="94" t="s">
        <v>43</v>
      </c>
      <c r="D22" s="93"/>
      <c r="E22" s="93"/>
      <c r="F22" s="93"/>
      <c r="G22" s="93"/>
      <c r="H22" s="93"/>
      <c r="I22" s="93"/>
      <c r="J22" s="93"/>
      <c r="K22" s="93"/>
      <c r="L22" s="93"/>
      <c r="M22" s="93"/>
    </row>
    <row r="23" spans="1:13" ht="64.5" thickBot="1">
      <c r="A23" s="88">
        <v>304</v>
      </c>
      <c r="B23" s="57" t="s">
        <v>107</v>
      </c>
      <c r="C23" s="94" t="s">
        <v>156</v>
      </c>
      <c r="D23" s="93"/>
      <c r="E23" s="93"/>
      <c r="F23" s="93"/>
      <c r="G23" s="93"/>
      <c r="H23" s="93"/>
      <c r="I23" s="93"/>
      <c r="J23" s="93"/>
      <c r="K23" s="93"/>
      <c r="L23" s="93"/>
      <c r="M23" s="93"/>
    </row>
  </sheetData>
  <sheetProtection password="D91E"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Gregory Burbidge</cp:lastModifiedBy>
  <cp:lastPrinted>2017-01-25T23:48:59Z</cp:lastPrinted>
  <dcterms:created xsi:type="dcterms:W3CDTF">2014-12-11T20:34:27Z</dcterms:created>
  <dcterms:modified xsi:type="dcterms:W3CDTF">2019-01-04T18:37:15Z</dcterms:modified>
  <cp:category/>
  <cp:version/>
  <cp:contentType/>
  <cp:contentStatus/>
</cp:coreProperties>
</file>