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600" tabRatio="500" activeTab="0"/>
  </bookViews>
  <sheets>
    <sheet name="FINANCIAL REPORT" sheetId="1" r:id="rId1"/>
    <sheet name="Definitions" sheetId="2" r:id="rId2"/>
  </sheets>
  <definedNames>
    <definedName name="_xlnm.Print_Area" localSheetId="1">'Definitions'!$A$1:$C$23</definedName>
    <definedName name="_xlnm.Print_Area" localSheetId="0">'FINANCIAL REPORT'!$A$1:$H$113</definedName>
  </definedNames>
  <calcPr fullCalcOnLoad="1"/>
</workbook>
</file>

<file path=xl/sharedStrings.xml><?xml version="1.0" encoding="utf-8"?>
<sst xmlns="http://schemas.openxmlformats.org/spreadsheetml/2006/main" count="156" uniqueCount="149">
  <si>
    <t xml:space="preserve">Include gross revenues from auctions, bingos, casinos, special events. Do not include revenues from provincial lottery (see line 132). </t>
  </si>
  <si>
    <t>Allows an organization to account for grants or contributions received to purchase capital assets over the useful life of those assets. Include the amount for the current year only.</t>
  </si>
  <si>
    <t>Total of all transfers in and out of the operating fund.</t>
  </si>
  <si>
    <t>Line #</t>
  </si>
  <si>
    <t>Include membership fees from members of your organization (i.e. arts service organizations, artist-run centres, public art galleries and museums).</t>
  </si>
  <si>
    <t>Include all revenues from assets sold or rented (equipment, works of art, other assets).</t>
  </si>
  <si>
    <t>Trust, endowment and investment revenue (net)</t>
  </si>
  <si>
    <t>Instructions</t>
  </si>
  <si>
    <t>Do not include interfund transfers (see line 180).</t>
  </si>
  <si>
    <t>Touring revenue / exhibition rental</t>
  </si>
  <si>
    <t>Fees from workshops / classes / conferences / meetings / seminars</t>
  </si>
  <si>
    <t>Facilities and equipment rental</t>
  </si>
  <si>
    <t>Other earned revenues (Please provide a note below)</t>
  </si>
  <si>
    <t>Individual donations</t>
  </si>
  <si>
    <t>Corporate donations</t>
  </si>
  <si>
    <t>Foundation grants and donations</t>
  </si>
  <si>
    <t>In-kind goods and services revenues from private sector</t>
  </si>
  <si>
    <t>Canada Council for the Arts project grants</t>
  </si>
  <si>
    <t>In-kind goods and services revenues from public sector</t>
  </si>
  <si>
    <t>Amortization of capital assets (depreciation)</t>
  </si>
  <si>
    <t>Amortization of deferred contributions for capital assets</t>
  </si>
  <si>
    <t>Other adjustment items affecting surplus or (deficit) (Please provide a note below)</t>
  </si>
  <si>
    <t>Include all revenues from admissions / box office, from subscriptions, memberships/group admissions in Calgary.</t>
  </si>
  <si>
    <t>Include all revenues (guarantees, admissions / box office, memberships) received specifically for touring or circulating exhibitions at provincial, national and international level (not including Calgary).</t>
  </si>
  <si>
    <t>Include other earned revenues. Do not include revenue from bingos (line 132) or volunteer committee donations (line 116).</t>
  </si>
  <si>
    <t>Include all donations from individuals for which an income tax receipt has been issued.</t>
  </si>
  <si>
    <t>Include payments from private or community foundations and associated or related foundations. Do not include provincial foundation grants (see line 134).</t>
  </si>
  <si>
    <t>Fees from workshops / classes / conferences / meetings / seminars</t>
  </si>
  <si>
    <t>Trust, endowment and investment revenue (net)</t>
  </si>
  <si>
    <t>Corporate donations</t>
  </si>
  <si>
    <t>TOTAL OTHER</t>
  </si>
  <si>
    <t>Other adjustment items affecting surplus or (deficit) (Please provide a note below)</t>
  </si>
  <si>
    <t>Interfund transfers (Please provide a note below)</t>
  </si>
  <si>
    <t>Foundation grants and donations</t>
  </si>
  <si>
    <t>Fundraising events (gross)</t>
  </si>
  <si>
    <t>Line #</t>
  </si>
  <si>
    <t>% of Total</t>
  </si>
  <si>
    <t>REVENUES</t>
  </si>
  <si>
    <t>Touring revenue / exhibition rental</t>
  </si>
  <si>
    <t>Line</t>
  </si>
  <si>
    <t>Include donations in-kind, goods and services from the private sector that are included in your organization's financial statements. 
All in-kind revenue must be revenue-neutral and must have a corresponding in-kind expenditure. Include exchanges for advertising, publicity and marketing. 
Please do not include the estimated value of volunteer hours as a revenue item.</t>
  </si>
  <si>
    <t>Include touring grants</t>
  </si>
  <si>
    <t>Include other revenues received from Canada Council (e.g. Flying Squad Program)</t>
  </si>
  <si>
    <t>The Alberta Gaming and Liquor Commission (Casino Funding)</t>
  </si>
  <si>
    <t>Include only those revenues received for your operating programs and services.  Do not include funds received for capital improvements.</t>
  </si>
  <si>
    <t>Include revenues from broader public sector (e.g. universities, school boards), other provincial governments, foreign governments. Include contribution agreements and fees for service agreements.</t>
  </si>
  <si>
    <t>Include donations in-kind, goods and services from public sector that are presented in your organizations financial statements. 
All in-kind revenue must be revenue-neutral and must have a corresponding in-kind expenditure.</t>
  </si>
  <si>
    <t>Commonly called depreciation, allows an organization to expense an asset over the useful life of the asset. Include the amortization for the current year only.</t>
  </si>
  <si>
    <t>Fundraising events (gross)</t>
  </si>
  <si>
    <t>Membership dues or fees</t>
  </si>
  <si>
    <t>Column #3</t>
  </si>
  <si>
    <t>TOTAL EARNED</t>
  </si>
  <si>
    <t>Municipal</t>
  </si>
  <si>
    <t>Other earned revenues (Please provide a note below)</t>
  </si>
  <si>
    <t>Other federal funding (Please provide a note below)</t>
  </si>
  <si>
    <t>TOTAL MARKETING AND COMMUNICATIONS</t>
  </si>
  <si>
    <t>TOTAL FACILITY</t>
  </si>
  <si>
    <t>TOTAL FUNDRAISING</t>
  </si>
  <si>
    <t>Admissions / box office subscriptions / single ticket sales</t>
  </si>
  <si>
    <t>Include fees received from workshops, classes, conferences, annual meetings, seminars and colloquia registration.</t>
  </si>
  <si>
    <t>ACCUMULATED SURPLUS OR (DEFICIT)</t>
  </si>
  <si>
    <t>Accumulated surplus or (deficit), beginning of year</t>
  </si>
  <si>
    <t>TOTAL PROVINCIAL</t>
  </si>
  <si>
    <t>Facilities and equipment rental</t>
  </si>
  <si>
    <t>Membership dues or fees</t>
  </si>
  <si>
    <t>Artistic touring / circulation expenses</t>
  </si>
  <si>
    <t>Net Investment Income</t>
  </si>
  <si>
    <t>Facility</t>
  </si>
  <si>
    <t xml:space="preserve">Marketing and Communications </t>
  </si>
  <si>
    <t>NOTES:</t>
  </si>
  <si>
    <t>ACCUMULATED SURPLUS OR (DEFICIT), END OF YEAR</t>
  </si>
  <si>
    <t>EXPENSES</t>
  </si>
  <si>
    <t xml:space="preserve">TOTAL MUNICIPAL </t>
  </si>
  <si>
    <t>TOTAL PUBLIC SECTOR</t>
  </si>
  <si>
    <t>Marketing and communications expenses - general marketing and communication expenses, salaries for  permanent and temporary employees in marketing and communications, professional fees, advertising and print material purchases, other</t>
  </si>
  <si>
    <t>Column #1</t>
  </si>
  <si>
    <t>Canada Council for the Arts project grants</t>
  </si>
  <si>
    <t>Admissions / box office subscriptions / single ticket sales</t>
  </si>
  <si>
    <t>SURPLUS OR (DEFICIT)</t>
  </si>
  <si>
    <t>Amortization of capital assets (depreciation)</t>
  </si>
  <si>
    <t>Amortization of deferred contributions for capital assets</t>
  </si>
  <si>
    <t>Surplus or (deficit) before transfers for the year</t>
  </si>
  <si>
    <t xml:space="preserve">In-kind goods and services revenues from public sector </t>
  </si>
  <si>
    <t>Other revenue (Please provide a note below)</t>
  </si>
  <si>
    <t>Department of Canadian Heritage (Please provide a note below)</t>
  </si>
  <si>
    <t>Alberta Foundation for the Arts project grants</t>
  </si>
  <si>
    <t xml:space="preserve">Calgary Arts Development Operating Grant Program </t>
  </si>
  <si>
    <t>Edmonton Arts Council operating grants</t>
  </si>
  <si>
    <t xml:space="preserve">Edmonton Arts Council project grants </t>
  </si>
  <si>
    <t>Column #2</t>
  </si>
  <si>
    <t>Canada Council for the Arts operating grants</t>
  </si>
  <si>
    <t>Other grants offered by The City of Calgary (Please provide a note below)</t>
  </si>
  <si>
    <t>Other grants offered by The City of Edmonton (Please provide a note below)</t>
  </si>
  <si>
    <t>Other public sector revenues (Please provide a note below)</t>
  </si>
  <si>
    <t xml:space="preserve">In-kind goods and services revenues from private sector </t>
  </si>
  <si>
    <t>Alberta Culture and Community Services operating grants</t>
  </si>
  <si>
    <t>Alberta Culture and Community Services project grants</t>
  </si>
  <si>
    <t>Include other earned revenues.
Do not include revenue from bingos (see line 132) or volunteer committee donations (see line 116).</t>
  </si>
  <si>
    <t>Other private sector revenues (Please provide a note below)</t>
  </si>
  <si>
    <t>Total revenues</t>
  </si>
  <si>
    <t>Total expenses</t>
  </si>
  <si>
    <t xml:space="preserve">Surplus or (deficit) for the year </t>
  </si>
  <si>
    <t>Surplus or (deficit) for the year</t>
  </si>
  <si>
    <t>Fundraising</t>
  </si>
  <si>
    <t xml:space="preserve">TOTAL ARTISTIC </t>
  </si>
  <si>
    <t>Individual donations</t>
  </si>
  <si>
    <t>TOTAL NET INVESTMENT INCOME</t>
  </si>
  <si>
    <t>Private Sector</t>
  </si>
  <si>
    <t>Public Sector</t>
  </si>
  <si>
    <t>Other</t>
  </si>
  <si>
    <t>Federal</t>
  </si>
  <si>
    <t>Provincial</t>
  </si>
  <si>
    <t>Other provincial or territorial (Please provide a note below)</t>
  </si>
  <si>
    <t>Provincial or territorial employment programs (Please provide a note below)</t>
  </si>
  <si>
    <t>The Alberta Gaming and Liquor Commission (Casino Funding)</t>
  </si>
  <si>
    <t>Fundraising expenses - general fundraising expenses, salaries for  permanent and temporary employees who work in the area of fundraising, professional fees, other</t>
  </si>
  <si>
    <t>Alberta Foundation for the Arts operating grants</t>
  </si>
  <si>
    <t>SUBTOTAL MUNICIPAL - CALGARY</t>
  </si>
  <si>
    <t>SUBTOTAL MUNICIPAL - EDMONTON</t>
  </si>
  <si>
    <t>TOTAL ADMINISTRATION</t>
  </si>
  <si>
    <t>TOTAL REVENUES</t>
  </si>
  <si>
    <t>TOTAL EXPENSES</t>
  </si>
  <si>
    <t>Other municipal support from The City of Calgary (Please provide a note below)</t>
  </si>
  <si>
    <t>Other municipal support from The City of Edmonton (Please provide a note below)</t>
  </si>
  <si>
    <t>Administration</t>
  </si>
  <si>
    <t>Corporate Sponsorships (Cash)</t>
  </si>
  <si>
    <t>Programming expenses - salaries for  permanent and temporary employees, presentation, critial publications, program guides, events, other</t>
  </si>
  <si>
    <t>Production expenses - salaries for permanent and temporary employees, technical, equipment/ materials, other</t>
  </si>
  <si>
    <t>Artist and Professional Fees</t>
  </si>
  <si>
    <t>Rent or mortgage for administrative space</t>
  </si>
  <si>
    <t>Administrative expenses - general administration expenses, salaries for permanent and temporary employees who work in the area of administration, professional fees, other</t>
  </si>
  <si>
    <t>Facility operating expenses - Rent or Mortgage Interest,  storage fees, salaries for permanent and temporary employees that operate the facility, General facility expenses, other facility expenses</t>
  </si>
  <si>
    <t>Organization Name:</t>
  </si>
  <si>
    <t>Earned</t>
  </si>
  <si>
    <t xml:space="preserve">Artistic </t>
  </si>
  <si>
    <t>Corporate Sponsorships</t>
  </si>
  <si>
    <t>Include all donations from corporations for which services, recognition or other stipulations were in place. If a charitable receipt was issued, it must be entered in donations.</t>
  </si>
  <si>
    <t>TOTAL PRIVATE SECTOR</t>
  </si>
  <si>
    <t>TOTAL FEDERAL</t>
  </si>
  <si>
    <t>SURPLUS OR (DEFICIT) FOR THE YEAR</t>
  </si>
  <si>
    <t>Insert Dates of Fiscal Year Here</t>
  </si>
  <si>
    <t>Insert Your Organization's Name Here</t>
  </si>
  <si>
    <t>Corporate sponsorship is an exchange of services and/or money that results in a return benefit to the sponsor (ie. naming rights, awards sponsors, free tickets, etc)</t>
  </si>
  <si>
    <t xml:space="preserve">Note: These fields do not auto-adjust for height. Please ensure all text is visible. </t>
  </si>
  <si>
    <t>Fiscal year beginning in 2022</t>
  </si>
  <si>
    <t>2024 Operating Grant Program Financial Report</t>
  </si>
  <si>
    <t>INSTRUCTIONS:                                                                                                                                                                                                                     1)  Ensure that you label the report with your organization's name and fiscal year.                                                            2)  Only complete the lines that are relevant to your organization.                                                                                               3)  There is a section at the bottom of this form for notes should you need to clarify line numbers.                         4)  SAVE the report "YourOrganization'sName_Financial_OG24.xls" and upload it to the online application.</t>
  </si>
  <si>
    <t>Fiscal year beginning in 2023</t>
  </si>
  <si>
    <t>Fiscal year beginning in 2024 (Optional)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</si>
</sst>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mm/dd/yyyy"/>
  </numFmts>
  <fonts count="7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10"/>
      <name val="Century Gothic"/>
      <family val="1"/>
    </font>
    <font>
      <b/>
      <sz val="12"/>
      <name val="Century Gothic"/>
      <family val="1"/>
    </font>
    <font>
      <u val="single"/>
      <sz val="10"/>
      <color indexed="61"/>
      <name val="Verdana"/>
      <family val="2"/>
    </font>
    <font>
      <sz val="9"/>
      <name val="Arial"/>
      <family val="2"/>
    </font>
    <font>
      <sz val="11"/>
      <name val="Century Gothic"/>
      <family val="1"/>
    </font>
    <font>
      <b/>
      <sz val="16"/>
      <color indexed="9"/>
      <name val="Myriad Pro"/>
      <family val="0"/>
    </font>
    <font>
      <sz val="16"/>
      <color indexed="9"/>
      <name val="Myriad Pro"/>
      <family val="0"/>
    </font>
    <font>
      <sz val="10"/>
      <name val="Myriad Pro"/>
      <family val="0"/>
    </font>
    <font>
      <b/>
      <sz val="12"/>
      <name val="Myriad Pro"/>
      <family val="0"/>
    </font>
    <font>
      <b/>
      <sz val="14"/>
      <color indexed="9"/>
      <name val="Myriad Pro"/>
      <family val="0"/>
    </font>
    <font>
      <b/>
      <sz val="10"/>
      <name val="Myriad Pro"/>
      <family val="0"/>
    </font>
    <font>
      <b/>
      <sz val="16"/>
      <name val="Myriad Pro"/>
      <family val="0"/>
    </font>
    <font>
      <b/>
      <sz val="12"/>
      <color indexed="8"/>
      <name val="Myriad Pro"/>
      <family val="0"/>
    </font>
    <font>
      <b/>
      <sz val="10"/>
      <color indexed="8"/>
      <name val="Myriad Pro"/>
      <family val="0"/>
    </font>
    <font>
      <b/>
      <sz val="11"/>
      <color indexed="8"/>
      <name val="Myriad Pro"/>
      <family val="0"/>
    </font>
    <font>
      <sz val="12"/>
      <color indexed="9"/>
      <name val="Myriad Pro"/>
      <family val="0"/>
    </font>
    <font>
      <sz val="11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9"/>
      <name val="Myriad Pro"/>
      <family val="0"/>
    </font>
    <font>
      <b/>
      <i/>
      <sz val="10"/>
      <color indexed="10"/>
      <name val="Myriad Pro"/>
      <family val="0"/>
    </font>
    <font>
      <sz val="10"/>
      <color indexed="9"/>
      <name val="Myriad Pro"/>
      <family val="0"/>
    </font>
    <font>
      <sz val="10"/>
      <color indexed="63"/>
      <name val="Myriad Pro"/>
      <family val="0"/>
    </font>
    <font>
      <b/>
      <i/>
      <sz val="14"/>
      <color indexed="10"/>
      <name val="Myriad Pro"/>
      <family val="0"/>
    </font>
    <font>
      <b/>
      <sz val="10"/>
      <color indexed="10"/>
      <name val="Myriad Pr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Myriad Pro"/>
      <family val="0"/>
    </font>
    <font>
      <b/>
      <i/>
      <sz val="10"/>
      <color rgb="FFFF0000"/>
      <name val="Myriad Pro"/>
      <family val="0"/>
    </font>
    <font>
      <sz val="10"/>
      <color theme="0"/>
      <name val="Myriad Pro"/>
      <family val="0"/>
    </font>
    <font>
      <sz val="12"/>
      <color theme="0"/>
      <name val="Myriad Pro"/>
      <family val="0"/>
    </font>
    <font>
      <sz val="10"/>
      <color rgb="FF222222"/>
      <name val="Myriad Pro"/>
      <family val="0"/>
    </font>
    <font>
      <b/>
      <i/>
      <sz val="14"/>
      <color rgb="FFFF0000"/>
      <name val="Myriad Pro"/>
      <family val="0"/>
    </font>
    <font>
      <b/>
      <sz val="10"/>
      <color rgb="FFFF0000"/>
      <name val="Myriad Pro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BE9C0"/>
        <bgColor indexed="64"/>
      </patternFill>
    </fill>
    <fill>
      <patternFill patternType="solid">
        <fgColor rgb="FFDFEC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99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2FC3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9" fillId="0" borderId="6" applyNumberFormat="0">
      <alignment vertical="center" wrapText="1"/>
      <protection/>
    </xf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174" fontId="13" fillId="0" borderId="13" xfId="44" applyNumberFormat="1" applyFont="1" applyBorder="1" applyAlignment="1" applyProtection="1">
      <alignment vertical="center" wrapText="1"/>
      <protection locked="0"/>
    </xf>
    <xf numFmtId="3" fontId="13" fillId="34" borderId="13" xfId="0" applyNumberFormat="1" applyFont="1" applyFill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174" fontId="13" fillId="0" borderId="6" xfId="44" applyNumberFormat="1" applyFont="1" applyBorder="1" applyAlignment="1" applyProtection="1">
      <alignment vertical="center" wrapText="1"/>
      <protection locked="0"/>
    </xf>
    <xf numFmtId="3" fontId="13" fillId="34" borderId="6" xfId="0" applyNumberFormat="1" applyFont="1" applyFill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174" fontId="13" fillId="0" borderId="16" xfId="44" applyNumberFormat="1" applyFont="1" applyBorder="1" applyAlignment="1" applyProtection="1">
      <alignment vertical="center" wrapText="1"/>
      <protection locked="0"/>
    </xf>
    <xf numFmtId="3" fontId="13" fillId="34" borderId="16" xfId="0" applyNumberFormat="1" applyFont="1" applyFill="1" applyBorder="1" applyAlignment="1" applyProtection="1">
      <alignment vertical="center" wrapText="1"/>
      <protection/>
    </xf>
    <xf numFmtId="0" fontId="19" fillId="35" borderId="17" xfId="0" applyFont="1" applyFill="1" applyBorder="1" applyAlignment="1" applyProtection="1">
      <alignment vertical="center" wrapText="1"/>
      <protection/>
    </xf>
    <xf numFmtId="174" fontId="19" fillId="35" borderId="18" xfId="44" applyNumberFormat="1" applyFont="1" applyFill="1" applyBorder="1" applyAlignment="1" applyProtection="1">
      <alignment vertical="center" wrapText="1"/>
      <protection/>
    </xf>
    <xf numFmtId="3" fontId="13" fillId="35" borderId="13" xfId="0" applyNumberFormat="1" applyFont="1" applyFill="1" applyBorder="1" applyAlignment="1" applyProtection="1">
      <alignment vertical="center" wrapText="1"/>
      <protection/>
    </xf>
    <xf numFmtId="0" fontId="13" fillId="36" borderId="15" xfId="0" applyFont="1" applyFill="1" applyBorder="1" applyAlignment="1" applyProtection="1">
      <alignment vertical="center" wrapText="1"/>
      <protection/>
    </xf>
    <xf numFmtId="174" fontId="13" fillId="0" borderId="16" xfId="44" applyNumberFormat="1" applyFont="1" applyFill="1" applyBorder="1" applyAlignment="1" applyProtection="1">
      <alignment vertical="center" wrapText="1"/>
      <protection locked="0"/>
    </xf>
    <xf numFmtId="3" fontId="13" fillId="35" borderId="18" xfId="0" applyNumberFormat="1" applyFont="1" applyFill="1" applyBorder="1" applyAlignment="1" applyProtection="1">
      <alignment vertical="center" wrapText="1"/>
      <protection/>
    </xf>
    <xf numFmtId="0" fontId="19" fillId="37" borderId="17" xfId="0" applyFont="1" applyFill="1" applyBorder="1" applyAlignment="1" applyProtection="1">
      <alignment vertical="center" wrapText="1"/>
      <protection/>
    </xf>
    <xf numFmtId="174" fontId="19" fillId="35" borderId="19" xfId="44" applyNumberFormat="1" applyFont="1" applyFill="1" applyBorder="1" applyAlignment="1" applyProtection="1">
      <alignment vertical="center" wrapText="1"/>
      <protection/>
    </xf>
    <xf numFmtId="3" fontId="13" fillId="35" borderId="20" xfId="0" applyNumberFormat="1" applyFont="1" applyFill="1" applyBorder="1" applyAlignment="1" applyProtection="1">
      <alignment vertical="center" wrapText="1"/>
      <protection/>
    </xf>
    <xf numFmtId="0" fontId="19" fillId="37" borderId="21" xfId="0" applyFont="1" applyFill="1" applyBorder="1" applyAlignment="1" applyProtection="1">
      <alignment vertical="center" wrapText="1"/>
      <protection/>
    </xf>
    <xf numFmtId="3" fontId="13" fillId="35" borderId="22" xfId="0" applyNumberFormat="1" applyFont="1" applyFill="1" applyBorder="1" applyAlignment="1" applyProtection="1">
      <alignment vertical="center" wrapText="1"/>
      <protection/>
    </xf>
    <xf numFmtId="0" fontId="19" fillId="35" borderId="21" xfId="0" applyFont="1" applyFill="1" applyBorder="1" applyAlignment="1" applyProtection="1">
      <alignment vertical="center" wrapText="1"/>
      <protection/>
    </xf>
    <xf numFmtId="174" fontId="13" fillId="0" borderId="6" xfId="44" applyNumberFormat="1" applyFont="1" applyBorder="1" applyAlignment="1" applyProtection="1">
      <alignment horizontal="left" vertical="center" wrapText="1"/>
      <protection locked="0"/>
    </xf>
    <xf numFmtId="174" fontId="13" fillId="0" borderId="16" xfId="44" applyNumberFormat="1" applyFont="1" applyBorder="1" applyAlignment="1" applyProtection="1">
      <alignment horizontal="left" vertical="center" wrapText="1"/>
      <protection locked="0"/>
    </xf>
    <xf numFmtId="174" fontId="13" fillId="0" borderId="13" xfId="44" applyNumberFormat="1" applyFont="1" applyBorder="1" applyAlignment="1" applyProtection="1">
      <alignment horizontal="left" vertical="center" wrapText="1"/>
      <protection locked="0"/>
    </xf>
    <xf numFmtId="174" fontId="19" fillId="35" borderId="22" xfId="44" applyNumberFormat="1" applyFont="1" applyFill="1" applyBorder="1" applyAlignment="1" applyProtection="1">
      <alignment vertical="center" wrapText="1"/>
      <protection/>
    </xf>
    <xf numFmtId="3" fontId="13" fillId="34" borderId="23" xfId="0" applyNumberFormat="1" applyFont="1" applyFill="1" applyBorder="1" applyAlignment="1" applyProtection="1">
      <alignment vertical="center" wrapText="1"/>
      <protection/>
    </xf>
    <xf numFmtId="174" fontId="13" fillId="0" borderId="23" xfId="44" applyNumberFormat="1" applyFont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3" fontId="13" fillId="34" borderId="25" xfId="0" applyNumberFormat="1" applyFont="1" applyFill="1" applyBorder="1" applyAlignment="1" applyProtection="1">
      <alignment vertical="center" wrapText="1"/>
      <protection/>
    </xf>
    <xf numFmtId="0" fontId="16" fillId="38" borderId="12" xfId="0" applyFont="1" applyFill="1" applyBorder="1" applyAlignment="1" applyProtection="1">
      <alignment vertical="center" wrapText="1"/>
      <protection/>
    </xf>
    <xf numFmtId="174" fontId="16" fillId="38" borderId="13" xfId="44" applyNumberFormat="1" applyFont="1" applyFill="1" applyBorder="1" applyAlignment="1" applyProtection="1">
      <alignment vertical="center" wrapText="1"/>
      <protection/>
    </xf>
    <xf numFmtId="3" fontId="16" fillId="38" borderId="13" xfId="0" applyNumberFormat="1" applyFont="1" applyFill="1" applyBorder="1" applyAlignment="1" applyProtection="1">
      <alignment vertical="center" wrapText="1"/>
      <protection/>
    </xf>
    <xf numFmtId="0" fontId="16" fillId="38" borderId="14" xfId="0" applyFont="1" applyFill="1" applyBorder="1" applyAlignment="1" applyProtection="1">
      <alignment vertical="center" wrapText="1"/>
      <protection/>
    </xf>
    <xf numFmtId="174" fontId="16" fillId="38" borderId="6" xfId="44" applyNumberFormat="1" applyFont="1" applyFill="1" applyBorder="1" applyAlignment="1" applyProtection="1">
      <alignment vertical="center" wrapText="1"/>
      <protection/>
    </xf>
    <xf numFmtId="3" fontId="16" fillId="38" borderId="6" xfId="0" applyNumberFormat="1" applyFont="1" applyFill="1" applyBorder="1" applyAlignment="1" applyProtection="1">
      <alignment vertical="center" wrapText="1"/>
      <protection/>
    </xf>
    <xf numFmtId="174" fontId="13" fillId="0" borderId="6" xfId="44" applyNumberFormat="1" applyFont="1" applyFill="1" applyBorder="1" applyAlignment="1" applyProtection="1">
      <alignment vertical="center" wrapText="1"/>
      <protection locked="0"/>
    </xf>
    <xf numFmtId="3" fontId="16" fillId="34" borderId="6" xfId="0" applyNumberFormat="1" applyFont="1" applyFill="1" applyBorder="1" applyAlignment="1" applyProtection="1">
      <alignment vertical="center" wrapText="1"/>
      <protection/>
    </xf>
    <xf numFmtId="0" fontId="13" fillId="38" borderId="14" xfId="0" applyFont="1" applyFill="1" applyBorder="1" applyAlignment="1" applyProtection="1">
      <alignment vertical="center" wrapText="1"/>
      <protection/>
    </xf>
    <xf numFmtId="174" fontId="13" fillId="38" borderId="6" xfId="44" applyNumberFormat="1" applyFont="1" applyFill="1" applyBorder="1" applyAlignment="1" applyProtection="1">
      <alignment vertical="center" wrapText="1"/>
      <protection/>
    </xf>
    <xf numFmtId="174" fontId="13" fillId="0" borderId="23" xfId="44" applyNumberFormat="1" applyFont="1" applyFill="1" applyBorder="1" applyAlignment="1" applyProtection="1">
      <alignment vertical="center" wrapText="1"/>
      <protection locked="0"/>
    </xf>
    <xf numFmtId="3" fontId="16" fillId="34" borderId="23" xfId="0" applyNumberFormat="1" applyFont="1" applyFill="1" applyBorder="1" applyAlignment="1" applyProtection="1">
      <alignment vertical="center" wrapText="1"/>
      <protection/>
    </xf>
    <xf numFmtId="0" fontId="19" fillId="35" borderId="26" xfId="0" applyFont="1" applyFill="1" applyBorder="1" applyAlignment="1" applyProtection="1">
      <alignment vertical="center" wrapText="1"/>
      <protection/>
    </xf>
    <xf numFmtId="174" fontId="19" fillId="35" borderId="27" xfId="44" applyNumberFormat="1" applyFont="1" applyFill="1" applyBorder="1" applyAlignment="1" applyProtection="1">
      <alignment vertical="center" wrapText="1"/>
      <protection/>
    </xf>
    <xf numFmtId="3" fontId="16" fillId="35" borderId="27" xfId="0" applyNumberFormat="1" applyFont="1" applyFill="1" applyBorder="1" applyAlignment="1" applyProtection="1">
      <alignment vertical="center" wrapText="1"/>
      <protection/>
    </xf>
    <xf numFmtId="0" fontId="13" fillId="38" borderId="26" xfId="0" applyFont="1" applyFill="1" applyBorder="1" applyAlignment="1" applyProtection="1">
      <alignment vertical="center" wrapText="1"/>
      <protection/>
    </xf>
    <xf numFmtId="174" fontId="13" fillId="38" borderId="27" xfId="44" applyNumberFormat="1" applyFont="1" applyFill="1" applyBorder="1" applyAlignment="1" applyProtection="1">
      <alignment vertical="center" wrapText="1"/>
      <protection/>
    </xf>
    <xf numFmtId="3" fontId="16" fillId="38" borderId="27" xfId="0" applyNumberFormat="1" applyFont="1" applyFill="1" applyBorder="1" applyAlignment="1" applyProtection="1">
      <alignment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right" vertical="center" wrapText="1"/>
      <protection/>
    </xf>
    <xf numFmtId="0" fontId="14" fillId="39" borderId="30" xfId="0" applyFont="1" applyFill="1" applyBorder="1" applyAlignment="1" applyProtection="1">
      <alignment horizontal="center" vertical="center" wrapText="1"/>
      <protection/>
    </xf>
    <xf numFmtId="0" fontId="16" fillId="35" borderId="30" xfId="0" applyFont="1" applyFill="1" applyBorder="1" applyAlignment="1" applyProtection="1">
      <alignment horizontal="center" vertical="center" wrapText="1"/>
      <protection/>
    </xf>
    <xf numFmtId="0" fontId="64" fillId="0" borderId="30" xfId="0" applyFont="1" applyFill="1" applyBorder="1" applyAlignment="1" applyProtection="1">
      <alignment horizontal="center" vertical="center" wrapText="1"/>
      <protection locked="0"/>
    </xf>
    <xf numFmtId="0" fontId="16" fillId="40" borderId="31" xfId="0" applyNumberFormat="1" applyFont="1" applyFill="1" applyBorder="1" applyAlignment="1" applyProtection="1">
      <alignment horizontal="center" vertical="center" wrapText="1"/>
      <protection/>
    </xf>
    <xf numFmtId="0" fontId="13" fillId="37" borderId="32" xfId="0" applyNumberFormat="1" applyFont="1" applyFill="1" applyBorder="1" applyAlignment="1" applyProtection="1">
      <alignment horizontal="center" vertical="center" wrapText="1"/>
      <protection/>
    </xf>
    <xf numFmtId="0" fontId="13" fillId="35" borderId="32" xfId="0" applyNumberFormat="1" applyFont="1" applyFill="1" applyBorder="1" applyAlignment="1" applyProtection="1">
      <alignment horizontal="center" vertical="center" wrapText="1"/>
      <protection/>
    </xf>
    <xf numFmtId="0" fontId="13" fillId="35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6" fillId="35" borderId="34" xfId="0" applyNumberFormat="1" applyFont="1" applyFill="1" applyBorder="1" applyAlignment="1" applyProtection="1">
      <alignment horizontal="center" vertical="center" wrapText="1"/>
      <protection/>
    </xf>
    <xf numFmtId="3" fontId="13" fillId="10" borderId="1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6" fillId="40" borderId="35" xfId="0" applyNumberFormat="1" applyFont="1" applyFill="1" applyBorder="1" applyAlignment="1" applyProtection="1">
      <alignment horizontal="center" vertical="center" wrapText="1"/>
      <protection/>
    </xf>
    <xf numFmtId="3" fontId="13" fillId="35" borderId="34" xfId="0" applyNumberFormat="1" applyFont="1" applyFill="1" applyBorder="1" applyAlignment="1" applyProtection="1">
      <alignment vertical="center" wrapText="1"/>
      <protection/>
    </xf>
    <xf numFmtId="0" fontId="16" fillId="35" borderId="36" xfId="0" applyNumberFormat="1" applyFont="1" applyFill="1" applyBorder="1" applyAlignment="1" applyProtection="1">
      <alignment horizontal="center" vertical="center" wrapText="1"/>
      <protection/>
    </xf>
    <xf numFmtId="3" fontId="13" fillId="35" borderId="36" xfId="0" applyNumberFormat="1" applyFont="1" applyFill="1" applyBorder="1" applyAlignment="1" applyProtection="1">
      <alignment vertical="center" wrapText="1"/>
      <protection/>
    </xf>
    <xf numFmtId="0" fontId="16" fillId="40" borderId="37" xfId="0" applyNumberFormat="1" applyFont="1" applyFill="1" applyBorder="1" applyAlignment="1" applyProtection="1">
      <alignment horizontal="center" vertical="center" wrapText="1"/>
      <protection/>
    </xf>
    <xf numFmtId="0" fontId="13" fillId="35" borderId="38" xfId="0" applyNumberFormat="1" applyFont="1" applyFill="1" applyBorder="1" applyAlignment="1" applyProtection="1">
      <alignment horizontal="center" vertical="center" wrapText="1"/>
      <protection/>
    </xf>
    <xf numFmtId="0" fontId="13" fillId="35" borderId="39" xfId="0" applyNumberFormat="1" applyFont="1" applyFill="1" applyBorder="1" applyAlignment="1" applyProtection="1">
      <alignment horizontal="center" vertical="center" wrapText="1"/>
      <protection/>
    </xf>
    <xf numFmtId="0" fontId="13" fillId="35" borderId="37" xfId="0" applyNumberFormat="1" applyFont="1" applyFill="1" applyBorder="1" applyAlignment="1" applyProtection="1">
      <alignment horizontal="center" vertical="center" wrapText="1"/>
      <protection/>
    </xf>
    <xf numFmtId="0" fontId="16" fillId="35" borderId="40" xfId="0" applyNumberFormat="1" applyFont="1" applyFill="1" applyBorder="1" applyAlignment="1" applyProtection="1">
      <alignment horizontal="center" vertical="center" wrapText="1"/>
      <protection/>
    </xf>
    <xf numFmtId="0" fontId="19" fillId="35" borderId="41" xfId="0" applyFont="1" applyFill="1" applyBorder="1" applyAlignment="1" applyProtection="1">
      <alignment vertical="center" wrapText="1"/>
      <protection/>
    </xf>
    <xf numFmtId="3" fontId="13" fillId="35" borderId="19" xfId="0" applyNumberFormat="1" applyFont="1" applyFill="1" applyBorder="1" applyAlignment="1" applyProtection="1">
      <alignment vertical="center" wrapText="1"/>
      <protection/>
    </xf>
    <xf numFmtId="0" fontId="16" fillId="41" borderId="36" xfId="0" applyNumberFormat="1" applyFont="1" applyFill="1" applyBorder="1" applyAlignment="1" applyProtection="1">
      <alignment horizontal="center" vertical="center" wrapText="1"/>
      <protection/>
    </xf>
    <xf numFmtId="0" fontId="18" fillId="38" borderId="21" xfId="0" applyFont="1" applyFill="1" applyBorder="1" applyAlignment="1" applyProtection="1">
      <alignment vertical="center" wrapText="1"/>
      <protection/>
    </xf>
    <xf numFmtId="174" fontId="18" fillId="38" borderId="22" xfId="44" applyNumberFormat="1" applyFont="1" applyFill="1" applyBorder="1" applyAlignment="1" applyProtection="1">
      <alignment vertical="center" wrapText="1"/>
      <protection/>
    </xf>
    <xf numFmtId="3" fontId="13" fillId="38" borderId="22" xfId="0" applyNumberFormat="1" applyFont="1" applyFill="1" applyBorder="1" applyAlignment="1" applyProtection="1">
      <alignment vertical="center" wrapText="1"/>
      <protection/>
    </xf>
    <xf numFmtId="0" fontId="16" fillId="40" borderId="32" xfId="0" applyNumberFormat="1" applyFont="1" applyFill="1" applyBorder="1" applyAlignment="1" applyProtection="1">
      <alignment horizontal="center" vertical="center" wrapText="1"/>
      <protection/>
    </xf>
    <xf numFmtId="0" fontId="18" fillId="41" borderId="42" xfId="0" applyFont="1" applyFill="1" applyBorder="1" applyAlignment="1" applyProtection="1">
      <alignment vertical="center" wrapText="1"/>
      <protection/>
    </xf>
    <xf numFmtId="174" fontId="19" fillId="41" borderId="22" xfId="44" applyNumberFormat="1" applyFont="1" applyFill="1" applyBorder="1" applyAlignment="1" applyProtection="1">
      <alignment vertical="center" wrapText="1"/>
      <protection/>
    </xf>
    <xf numFmtId="0" fontId="65" fillId="33" borderId="36" xfId="0" applyNumberFormat="1" applyFont="1" applyFill="1" applyBorder="1" applyAlignment="1" applyProtection="1">
      <alignment horizontal="center" vertical="center" wrapText="1"/>
      <protection/>
    </xf>
    <xf numFmtId="0" fontId="19" fillId="35" borderId="43" xfId="0" applyFont="1" applyFill="1" applyBorder="1" applyAlignment="1" applyProtection="1">
      <alignment vertical="center" wrapText="1"/>
      <protection/>
    </xf>
    <xf numFmtId="0" fontId="16" fillId="40" borderId="36" xfId="0" applyNumberFormat="1" applyFont="1" applyFill="1" applyBorder="1" applyAlignment="1" applyProtection="1">
      <alignment horizontal="center" vertical="center" wrapText="1"/>
      <protection/>
    </xf>
    <xf numFmtId="0" fontId="13" fillId="35" borderId="44" xfId="0" applyNumberFormat="1" applyFont="1" applyFill="1" applyBorder="1" applyAlignment="1" applyProtection="1">
      <alignment horizontal="center" vertical="center" wrapText="1"/>
      <protection/>
    </xf>
    <xf numFmtId="3" fontId="13" fillId="34" borderId="20" xfId="0" applyNumberFormat="1" applyFont="1" applyFill="1" applyBorder="1" applyAlignment="1" applyProtection="1">
      <alignment vertical="center" wrapText="1"/>
      <protection/>
    </xf>
    <xf numFmtId="174" fontId="13" fillId="0" borderId="20" xfId="44" applyNumberFormat="1" applyFont="1" applyBorder="1" applyAlignment="1" applyProtection="1">
      <alignment vertical="center" wrapText="1"/>
      <protection locked="0"/>
    </xf>
    <xf numFmtId="0" fontId="16" fillId="35" borderId="36" xfId="0" applyNumberFormat="1" applyFont="1" applyFill="1" applyBorder="1" applyAlignment="1" applyProtection="1" quotePrefix="1">
      <alignment horizontal="center" vertical="center" wrapText="1"/>
      <protection/>
    </xf>
    <xf numFmtId="3" fontId="18" fillId="38" borderId="22" xfId="0" applyNumberFormat="1" applyFont="1" applyFill="1" applyBorder="1" applyAlignment="1" applyProtection="1">
      <alignment vertical="center" wrapText="1"/>
      <protection/>
    </xf>
    <xf numFmtId="0" fontId="16" fillId="41" borderId="32" xfId="0" applyNumberFormat="1" applyFont="1" applyFill="1" applyBorder="1" applyAlignment="1" applyProtection="1">
      <alignment horizontal="center" vertical="center" wrapText="1"/>
      <protection/>
    </xf>
    <xf numFmtId="0" fontId="16" fillId="35" borderId="45" xfId="0" applyNumberFormat="1" applyFont="1" applyFill="1" applyBorder="1" applyAlignment="1" applyProtection="1">
      <alignment horizontal="center" vertical="center" wrapText="1"/>
      <protection/>
    </xf>
    <xf numFmtId="0" fontId="16" fillId="41" borderId="46" xfId="0" applyNumberFormat="1" applyFont="1" applyFill="1" applyBorder="1" applyAlignment="1" applyProtection="1">
      <alignment horizontal="center" vertical="center" wrapText="1"/>
      <protection/>
    </xf>
    <xf numFmtId="0" fontId="16" fillId="41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2" fontId="20" fillId="38" borderId="21" xfId="0" applyNumberFormat="1" applyFont="1" applyFill="1" applyBorder="1" applyAlignment="1" applyProtection="1">
      <alignment horizontal="left" vertical="center" wrapText="1"/>
      <protection/>
    </xf>
    <xf numFmtId="3" fontId="16" fillId="38" borderId="22" xfId="0" applyNumberFormat="1" applyFont="1" applyFill="1" applyBorder="1" applyAlignment="1" applyProtection="1">
      <alignment vertical="center" wrapText="1"/>
      <protection/>
    </xf>
    <xf numFmtId="0" fontId="13" fillId="33" borderId="47" xfId="0" applyFont="1" applyFill="1" applyBorder="1" applyAlignment="1" applyProtection="1">
      <alignment wrapText="1"/>
      <protection/>
    </xf>
    <xf numFmtId="0" fontId="66" fillId="33" borderId="47" xfId="0" applyFont="1" applyFill="1" applyBorder="1" applyAlignment="1" applyProtection="1">
      <alignment wrapText="1"/>
      <protection/>
    </xf>
    <xf numFmtId="0" fontId="21" fillId="33" borderId="47" xfId="0" applyFont="1" applyFill="1" applyBorder="1" applyAlignment="1" applyProtection="1">
      <alignment wrapText="1"/>
      <protection/>
    </xf>
    <xf numFmtId="3" fontId="16" fillId="41" borderId="20" xfId="0" applyNumberFormat="1" applyFont="1" applyFill="1" applyBorder="1" applyAlignment="1" applyProtection="1">
      <alignment vertical="center" wrapText="1"/>
      <protection/>
    </xf>
    <xf numFmtId="174" fontId="13" fillId="41" borderId="20" xfId="44" applyNumberFormat="1" applyFont="1" applyFill="1" applyBorder="1" applyAlignment="1" applyProtection="1">
      <alignment vertical="center" wrapText="1"/>
      <protection/>
    </xf>
    <xf numFmtId="0" fontId="14" fillId="0" borderId="30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22" fillId="0" borderId="48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13" fillId="0" borderId="14" xfId="55" applyNumberFormat="1" applyFont="1" applyBorder="1">
      <alignment vertical="center" wrapText="1"/>
      <protection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0" fontId="19" fillId="35" borderId="42" xfId="0" applyFont="1" applyFill="1" applyBorder="1" applyAlignment="1" applyProtection="1">
      <alignment vertical="center" wrapText="1"/>
      <protection/>
    </xf>
    <xf numFmtId="3" fontId="13" fillId="35" borderId="21" xfId="0" applyNumberFormat="1" applyFont="1" applyFill="1" applyBorder="1" applyAlignment="1" applyProtection="1">
      <alignment vertical="center" wrapText="1"/>
      <protection/>
    </xf>
    <xf numFmtId="3" fontId="13" fillId="35" borderId="51" xfId="0" applyNumberFormat="1" applyFont="1" applyFill="1" applyBorder="1" applyAlignment="1" applyProtection="1">
      <alignment vertical="center" wrapText="1"/>
      <protection/>
    </xf>
    <xf numFmtId="0" fontId="67" fillId="0" borderId="14" xfId="0" applyFont="1" applyBorder="1" applyAlignment="1">
      <alignment wrapText="1"/>
    </xf>
    <xf numFmtId="0" fontId="13" fillId="0" borderId="52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174" fontId="13" fillId="36" borderId="16" xfId="44" applyNumberFormat="1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wrapText="1"/>
      <protection locked="0"/>
    </xf>
    <xf numFmtId="0" fontId="13" fillId="0" borderId="52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6" fillId="35" borderId="20" xfId="0" applyFont="1" applyFill="1" applyBorder="1" applyAlignment="1" applyProtection="1">
      <alignment horizontal="center" vertical="center" textRotation="90" wrapText="1" shrinkToFit="1"/>
      <protection/>
    </xf>
    <xf numFmtId="0" fontId="16" fillId="35" borderId="11" xfId="0" applyFont="1" applyFill="1" applyBorder="1" applyAlignment="1" applyProtection="1">
      <alignment horizontal="center" vertical="center" textRotation="90" wrapText="1" shrinkToFit="1"/>
      <protection/>
    </xf>
    <xf numFmtId="0" fontId="13" fillId="35" borderId="30" xfId="0" applyFont="1" applyFill="1" applyBorder="1" applyAlignment="1" applyProtection="1">
      <alignment horizontal="center" vertical="center" textRotation="90" wrapText="1" shrinkToFit="1"/>
      <protection/>
    </xf>
    <xf numFmtId="0" fontId="13" fillId="35" borderId="30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vertical="center" wrapText="1"/>
      <protection/>
    </xf>
    <xf numFmtId="0" fontId="13" fillId="0" borderId="54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 vertical="center" wrapText="1"/>
      <protection/>
    </xf>
    <xf numFmtId="0" fontId="68" fillId="0" borderId="53" xfId="0" applyFont="1" applyFill="1" applyBorder="1" applyAlignment="1" applyProtection="1">
      <alignment horizontal="center" vertical="center" wrapText="1"/>
      <protection locked="0"/>
    </xf>
    <xf numFmtId="0" fontId="69" fillId="0" borderId="54" xfId="0" applyFont="1" applyFill="1" applyBorder="1" applyAlignment="1" applyProtection="1">
      <alignment horizontal="center" vertical="center" wrapText="1"/>
      <protection locked="0"/>
    </xf>
    <xf numFmtId="0" fontId="69" fillId="0" borderId="55" xfId="0" applyFont="1" applyFill="1" applyBorder="1" applyAlignment="1" applyProtection="1">
      <alignment horizontal="center" vertical="center" wrapText="1"/>
      <protection locked="0"/>
    </xf>
    <xf numFmtId="0" fontId="17" fillId="35" borderId="56" xfId="0" applyFont="1" applyFill="1" applyBorder="1" applyAlignment="1" applyProtection="1">
      <alignment horizontal="right" vertical="center" wrapText="1"/>
      <protection/>
    </xf>
    <xf numFmtId="0" fontId="13" fillId="35" borderId="56" xfId="0" applyFont="1" applyFill="1" applyBorder="1" applyAlignment="1" applyProtection="1">
      <alignment wrapText="1"/>
      <protection/>
    </xf>
    <xf numFmtId="0" fontId="18" fillId="39" borderId="47" xfId="0" applyFont="1" applyFill="1" applyBorder="1" applyAlignment="1" applyProtection="1">
      <alignment vertical="center" wrapText="1"/>
      <protection/>
    </xf>
    <xf numFmtId="0" fontId="18" fillId="39" borderId="57" xfId="0" applyFont="1" applyFill="1" applyBorder="1" applyAlignment="1" applyProtection="1">
      <alignment vertical="center" wrapText="1"/>
      <protection/>
    </xf>
    <xf numFmtId="0" fontId="21" fillId="33" borderId="21" xfId="0" applyFont="1" applyFill="1" applyBorder="1" applyAlignment="1" applyProtection="1">
      <alignment vertical="center" wrapText="1"/>
      <protection/>
    </xf>
    <xf numFmtId="0" fontId="21" fillId="33" borderId="22" xfId="0" applyFont="1" applyFill="1" applyBorder="1" applyAlignment="1" applyProtection="1">
      <alignment vertical="center" wrapText="1"/>
      <protection/>
    </xf>
    <xf numFmtId="0" fontId="18" fillId="40" borderId="12" xfId="0" applyFont="1" applyFill="1" applyBorder="1" applyAlignment="1" applyProtection="1">
      <alignment vertical="center" wrapText="1"/>
      <protection/>
    </xf>
    <xf numFmtId="0" fontId="18" fillId="40" borderId="13" xfId="0" applyFont="1" applyFill="1" applyBorder="1" applyAlignment="1" applyProtection="1">
      <alignment vertical="center" wrapText="1"/>
      <protection/>
    </xf>
    <xf numFmtId="0" fontId="18" fillId="40" borderId="38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2" xfId="0" applyFont="1" applyFill="1" applyBorder="1" applyAlignment="1" applyProtection="1">
      <alignment vertical="center" wrapText="1"/>
      <protection/>
    </xf>
    <xf numFmtId="0" fontId="20" fillId="40" borderId="36" xfId="0" applyFont="1" applyFill="1" applyBorder="1" applyAlignment="1" applyProtection="1">
      <alignment vertical="center" wrapText="1"/>
      <protection/>
    </xf>
    <xf numFmtId="0" fontId="18" fillId="40" borderId="21" xfId="0" applyFont="1" applyFill="1" applyBorder="1" applyAlignment="1" applyProtection="1">
      <alignment vertical="center" wrapText="1"/>
      <protection/>
    </xf>
    <xf numFmtId="0" fontId="18" fillId="40" borderId="22" xfId="0" applyFont="1" applyFill="1" applyBorder="1" applyAlignment="1" applyProtection="1">
      <alignment vertical="center" wrapText="1"/>
      <protection/>
    </xf>
    <xf numFmtId="0" fontId="18" fillId="40" borderId="36" xfId="0" applyFont="1" applyFill="1" applyBorder="1" applyAlignment="1" applyProtection="1">
      <alignment vertical="center" wrapText="1"/>
      <protection/>
    </xf>
    <xf numFmtId="0" fontId="18" fillId="40" borderId="49" xfId="0" applyFont="1" applyFill="1" applyBorder="1" applyAlignment="1" applyProtection="1">
      <alignment vertical="center" wrapText="1"/>
      <protection/>
    </xf>
    <xf numFmtId="0" fontId="18" fillId="40" borderId="58" xfId="0" applyFont="1" applyFill="1" applyBorder="1" applyAlignment="1" applyProtection="1">
      <alignment vertical="center" wrapText="1"/>
      <protection/>
    </xf>
    <xf numFmtId="0" fontId="18" fillId="40" borderId="35" xfId="0" applyFont="1" applyFill="1" applyBorder="1" applyAlignment="1" applyProtection="1">
      <alignment vertical="center" wrapText="1"/>
      <protection/>
    </xf>
    <xf numFmtId="0" fontId="21" fillId="33" borderId="54" xfId="0" applyFont="1" applyFill="1" applyBorder="1" applyAlignment="1" applyProtection="1">
      <alignment vertical="center" wrapText="1"/>
      <protection/>
    </xf>
    <xf numFmtId="0" fontId="21" fillId="33" borderId="55" xfId="0" applyFont="1" applyFill="1" applyBorder="1" applyAlignment="1" applyProtection="1">
      <alignment vertical="center" wrapText="1"/>
      <protection/>
    </xf>
    <xf numFmtId="0" fontId="11" fillId="42" borderId="28" xfId="0" applyFont="1" applyFill="1" applyBorder="1" applyAlignment="1" applyProtection="1">
      <alignment wrapText="1"/>
      <protection/>
    </xf>
    <xf numFmtId="0" fontId="11" fillId="42" borderId="59" xfId="0" applyFont="1" applyFill="1" applyBorder="1" applyAlignment="1" applyProtection="1">
      <alignment wrapText="1"/>
      <protection/>
    </xf>
    <xf numFmtId="0" fontId="12" fillId="42" borderId="59" xfId="0" applyFont="1" applyFill="1" applyBorder="1" applyAlignment="1" applyProtection="1">
      <alignment wrapText="1"/>
      <protection/>
    </xf>
    <xf numFmtId="0" fontId="12" fillId="42" borderId="29" xfId="0" applyFont="1" applyFill="1" applyBorder="1" applyAlignment="1" applyProtection="1">
      <alignment wrapText="1"/>
      <protection/>
    </xf>
    <xf numFmtId="0" fontId="20" fillId="40" borderId="60" xfId="0" applyFont="1" applyFill="1" applyBorder="1" applyAlignment="1" applyProtection="1">
      <alignment vertical="center" wrapText="1"/>
      <protection/>
    </xf>
    <xf numFmtId="0" fontId="20" fillId="40" borderId="52" xfId="0" applyFont="1" applyFill="1" applyBorder="1" applyAlignment="1" applyProtection="1">
      <alignment vertical="center" wrapText="1"/>
      <protection/>
    </xf>
    <xf numFmtId="0" fontId="20" fillId="40" borderId="37" xfId="0" applyFont="1" applyFill="1" applyBorder="1" applyAlignment="1" applyProtection="1">
      <alignment vertical="center" wrapText="1"/>
      <protection/>
    </xf>
    <xf numFmtId="0" fontId="20" fillId="39" borderId="61" xfId="0" applyFont="1" applyFill="1" applyBorder="1" applyAlignment="1" applyProtection="1">
      <alignment vertical="center" wrapText="1"/>
      <protection/>
    </xf>
    <xf numFmtId="0" fontId="20" fillId="39" borderId="6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e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125" zoomScaleNormal="125" zoomScalePageLayoutView="170" workbookViewId="0" topLeftCell="A1">
      <selection activeCell="C9" sqref="C9"/>
    </sheetView>
  </sheetViews>
  <sheetFormatPr defaultColWidth="10.625" defaultRowHeight="12.75"/>
  <cols>
    <col min="1" max="1" width="5.00390625" style="65" bestFit="1" customWidth="1"/>
    <col min="2" max="2" width="40.125" style="65" customWidth="1"/>
    <col min="3" max="3" width="12.50390625" style="65" customWidth="1"/>
    <col min="4" max="4" width="6.00390625" style="65" customWidth="1"/>
    <col min="5" max="5" width="12.50390625" style="65" customWidth="1"/>
    <col min="6" max="6" width="4.625" style="65" customWidth="1"/>
    <col min="7" max="7" width="12.50390625" style="65" customWidth="1"/>
    <col min="8" max="8" width="4.625" style="65" customWidth="1"/>
    <col min="9" max="16384" width="10.625" style="65" customWidth="1"/>
  </cols>
  <sheetData>
    <row r="1" spans="1:8" ht="28.5" customHeight="1" thickBot="1">
      <c r="A1" s="155" t="s">
        <v>145</v>
      </c>
      <c r="B1" s="156"/>
      <c r="C1" s="156"/>
      <c r="D1" s="157"/>
      <c r="E1" s="157"/>
      <c r="F1" s="157"/>
      <c r="G1" s="157"/>
      <c r="H1" s="158"/>
    </row>
    <row r="2" spans="1:8" ht="108" customHeight="1" thickBot="1">
      <c r="A2" s="129" t="s">
        <v>146</v>
      </c>
      <c r="B2" s="130"/>
      <c r="C2" s="130"/>
      <c r="D2" s="130"/>
      <c r="E2" s="130"/>
      <c r="F2" s="130"/>
      <c r="G2" s="130"/>
      <c r="H2" s="131"/>
    </row>
    <row r="3" spans="1:8" ht="30.75" customHeight="1" thickBot="1">
      <c r="A3" s="53"/>
      <c r="B3" s="54" t="s">
        <v>132</v>
      </c>
      <c r="C3" s="132" t="s">
        <v>141</v>
      </c>
      <c r="D3" s="133"/>
      <c r="E3" s="133"/>
      <c r="F3" s="133"/>
      <c r="G3" s="133"/>
      <c r="H3" s="134"/>
    </row>
    <row r="4" spans="1:10" ht="18.75" customHeight="1" thickBot="1">
      <c r="A4" s="125" t="s">
        <v>35</v>
      </c>
      <c r="B4" s="135"/>
      <c r="C4" s="55" t="s">
        <v>75</v>
      </c>
      <c r="D4" s="127" t="s">
        <v>36</v>
      </c>
      <c r="E4" s="55" t="s">
        <v>89</v>
      </c>
      <c r="F4" s="127" t="s">
        <v>36</v>
      </c>
      <c r="G4" s="55" t="s">
        <v>50</v>
      </c>
      <c r="H4" s="127" t="s">
        <v>36</v>
      </c>
      <c r="J4" s="66"/>
    </row>
    <row r="5" spans="1:8" ht="69" customHeight="1" thickBot="1">
      <c r="A5" s="125"/>
      <c r="B5" s="136"/>
      <c r="C5" s="56" t="s">
        <v>144</v>
      </c>
      <c r="D5" s="128"/>
      <c r="E5" s="56" t="s">
        <v>147</v>
      </c>
      <c r="F5" s="128"/>
      <c r="G5" s="56" t="s">
        <v>148</v>
      </c>
      <c r="H5" s="128"/>
    </row>
    <row r="6" spans="1:8" ht="69" customHeight="1" thickBot="1">
      <c r="A6" s="126"/>
      <c r="B6" s="136"/>
      <c r="C6" s="57" t="s">
        <v>140</v>
      </c>
      <c r="D6" s="128"/>
      <c r="E6" s="57" t="s">
        <v>140</v>
      </c>
      <c r="F6" s="128"/>
      <c r="G6" s="57" t="s">
        <v>140</v>
      </c>
      <c r="H6" s="128"/>
    </row>
    <row r="7" spans="1:8" ht="19.5" customHeight="1" thickBot="1">
      <c r="A7" s="4">
        <v>100</v>
      </c>
      <c r="B7" s="153" t="s">
        <v>37</v>
      </c>
      <c r="C7" s="153"/>
      <c r="D7" s="153"/>
      <c r="E7" s="153"/>
      <c r="F7" s="153"/>
      <c r="G7" s="153"/>
      <c r="H7" s="154"/>
    </row>
    <row r="8" spans="1:8" ht="19.5" customHeight="1">
      <c r="A8" s="58">
        <v>101</v>
      </c>
      <c r="B8" s="150" t="s">
        <v>133</v>
      </c>
      <c r="C8" s="151"/>
      <c r="D8" s="151"/>
      <c r="E8" s="151"/>
      <c r="F8" s="151"/>
      <c r="G8" s="151"/>
      <c r="H8" s="151"/>
    </row>
    <row r="9" spans="1:8" ht="13.5" customHeight="1">
      <c r="A9" s="59">
        <v>102</v>
      </c>
      <c r="B9" s="5" t="s">
        <v>77</v>
      </c>
      <c r="C9" s="6"/>
      <c r="D9" s="7">
        <f>IF(OR(C9=0,C61=0),"",(C9/C61*100))</f>
      </c>
      <c r="E9" s="6"/>
      <c r="F9" s="7">
        <f>IF(OR(E9=0,E61=0),"",(E9/E61*100))</f>
      </c>
      <c r="G9" s="6"/>
      <c r="H9" s="7">
        <f>IF(OR(G9=0,G61=0),"",(G9/G61*100))</f>
      </c>
    </row>
    <row r="10" spans="1:8" ht="13.5" customHeight="1">
      <c r="A10" s="60">
        <v>103</v>
      </c>
      <c r="B10" s="8" t="s">
        <v>38</v>
      </c>
      <c r="C10" s="6"/>
      <c r="D10" s="10">
        <f>IF(OR(C10=0,C61=0),"",(C10/C61*100))</f>
      </c>
      <c r="E10" s="6"/>
      <c r="F10" s="10">
        <f>IF(OR(E10=0,E61=0),"",(E10/E61*100))</f>
      </c>
      <c r="G10" s="6"/>
      <c r="H10" s="10">
        <f>IF(OR(G10=0,G61=0),"",(G10/G61*100))</f>
      </c>
    </row>
    <row r="11" spans="1:8" ht="27.75" customHeight="1">
      <c r="A11" s="60">
        <v>104</v>
      </c>
      <c r="B11" s="62" t="s">
        <v>27</v>
      </c>
      <c r="C11" s="6"/>
      <c r="D11" s="10">
        <f>IF(OR(C11=0,C61=0),"",(C11/C61*100))</f>
      </c>
      <c r="E11" s="6"/>
      <c r="F11" s="10">
        <f>IF(OR(E11=0,E61=0),"",(E11/E61*100))</f>
      </c>
      <c r="G11" s="6"/>
      <c r="H11" s="10">
        <f>IF(OR(G11=0,G61=0),"",(G11/G61*100))</f>
      </c>
    </row>
    <row r="12" spans="1:8" ht="13.5" customHeight="1">
      <c r="A12" s="60">
        <v>105</v>
      </c>
      <c r="B12" s="8" t="s">
        <v>64</v>
      </c>
      <c r="C12" s="6"/>
      <c r="D12" s="10">
        <f>IF(OR(C12=0,C61=0),"",(C12/C61*100))</f>
      </c>
      <c r="E12" s="6"/>
      <c r="F12" s="10">
        <f>IF(OR(E12=0,E61=0),"",(E12/E61*100))</f>
      </c>
      <c r="G12" s="6"/>
      <c r="H12" s="10">
        <f>IF(OR(G12=0,G61=0),"",(G12/G61*100))</f>
      </c>
    </row>
    <row r="13" spans="1:8" ht="13.5" customHeight="1">
      <c r="A13" s="60">
        <v>106</v>
      </c>
      <c r="B13" s="8" t="s">
        <v>63</v>
      </c>
      <c r="C13" s="6"/>
      <c r="D13" s="10">
        <f>IF(OR(C13=0,C61=0),"",(C13/C61*100))</f>
      </c>
      <c r="E13" s="6"/>
      <c r="F13" s="10">
        <f>IF(OR(E13=0,E61=0),"",(E13/E61*100))</f>
      </c>
      <c r="G13" s="6"/>
      <c r="H13" s="10">
        <f>IF(OR(G13=0,G61=0),"",(G13/G61*100))</f>
      </c>
    </row>
    <row r="14" spans="1:8" ht="13.5" customHeight="1" thickBot="1">
      <c r="A14" s="61">
        <v>107</v>
      </c>
      <c r="B14" s="11" t="s">
        <v>53</v>
      </c>
      <c r="C14" s="6"/>
      <c r="D14" s="13">
        <f>IF(OR(C14=0,C61=0),"",(C14/C61*100))</f>
      </c>
      <c r="E14" s="6"/>
      <c r="F14" s="13">
        <f>IF(OR(E14=0,E61=0),"",(E14/E61*100))</f>
      </c>
      <c r="G14" s="6"/>
      <c r="H14" s="13">
        <f>IF(OR(G14=0,G61=0),"",(G14/G61*100))</f>
      </c>
    </row>
    <row r="15" spans="1:8" ht="19.5" customHeight="1" thickBot="1" thickTop="1">
      <c r="A15" s="63">
        <v>108</v>
      </c>
      <c r="B15" s="14" t="s">
        <v>51</v>
      </c>
      <c r="C15" s="15">
        <f>SUBTOTAL(9,C9:C14)</f>
        <v>0</v>
      </c>
      <c r="D15" s="16">
        <f>IF(OR(C15=0,C61=0),"",(C15/C61*100))</f>
      </c>
      <c r="E15" s="15">
        <f>SUBTOTAL(9,E9:E14)</f>
        <v>0</v>
      </c>
      <c r="F15" s="16">
        <f>IF(OR(E15=0,E61=0),"",(E15/E61*100))</f>
      </c>
      <c r="G15" s="15">
        <f>SUBTOTAL(9,G9:G14)</f>
        <v>0</v>
      </c>
      <c r="H15" s="16">
        <f>IF(OR(G15=0,G61=0),"",(G15/G61*100))</f>
      </c>
    </row>
    <row r="16" spans="1:8" ht="19.5" customHeight="1">
      <c r="A16" s="58">
        <v>109</v>
      </c>
      <c r="B16" s="150" t="s">
        <v>66</v>
      </c>
      <c r="C16" s="151"/>
      <c r="D16" s="151"/>
      <c r="E16" s="151"/>
      <c r="F16" s="151"/>
      <c r="G16" s="151"/>
      <c r="H16" s="152"/>
    </row>
    <row r="17" spans="1:8" ht="13.5" customHeight="1" thickBot="1">
      <c r="A17" s="61">
        <v>110</v>
      </c>
      <c r="B17" s="17" t="s">
        <v>28</v>
      </c>
      <c r="C17" s="121"/>
      <c r="D17" s="64">
        <f>IF(OR(C17=0,C61=0),"",(C17/C61*100))</f>
      </c>
      <c r="E17" s="18"/>
      <c r="F17" s="64">
        <f>IF(OR(E17=0,E61=0),"",(E17/E61*100))</f>
      </c>
      <c r="G17" s="18"/>
      <c r="H17" s="64">
        <f>IF(OR(G17=0,G61=0),"",(G17/G61*100))</f>
      </c>
    </row>
    <row r="18" spans="1:8" ht="19.5" customHeight="1" thickBot="1" thickTop="1">
      <c r="A18" s="63">
        <v>111</v>
      </c>
      <c r="B18" s="14" t="s">
        <v>106</v>
      </c>
      <c r="C18" s="15">
        <f>SUBTOTAL(9,C17)</f>
        <v>0</v>
      </c>
      <c r="D18" s="19">
        <f>IF(OR(C18=0,C61=0),"",(C18/C61*100))</f>
      </c>
      <c r="E18" s="15">
        <f>SUBTOTAL(9,E17)</f>
        <v>0</v>
      </c>
      <c r="F18" s="19">
        <f>IF(OR(E18=0,E61=0),"",(E18/E61*100))</f>
      </c>
      <c r="G18" s="15">
        <f>SUBTOTAL(9,G17)</f>
        <v>0</v>
      </c>
      <c r="H18" s="19">
        <f>IF(OR(G18=0,G61=0),"",(G18/G61*100))</f>
      </c>
    </row>
    <row r="19" spans="1:8" ht="19.5" customHeight="1">
      <c r="A19" s="68">
        <v>112</v>
      </c>
      <c r="B19" s="150" t="s">
        <v>107</v>
      </c>
      <c r="C19" s="151"/>
      <c r="D19" s="151"/>
      <c r="E19" s="151"/>
      <c r="F19" s="151"/>
      <c r="G19" s="151"/>
      <c r="H19" s="152"/>
    </row>
    <row r="20" spans="1:8" ht="13.5" customHeight="1">
      <c r="A20" s="60">
        <v>113</v>
      </c>
      <c r="B20" s="8" t="s">
        <v>105</v>
      </c>
      <c r="C20" s="9"/>
      <c r="D20" s="10">
        <f>IF(OR(C20=0,C61=0),"",(C20/C61*100))</f>
      </c>
      <c r="E20" s="9"/>
      <c r="F20" s="10">
        <f>IF(OR(E20=0,E61=0),"",(E20/E61*100))</f>
      </c>
      <c r="G20" s="9"/>
      <c r="H20" s="10">
        <f>IF(OR(G20=0,G61=0),"",(G20/G61*100))</f>
      </c>
    </row>
    <row r="21" spans="1:8" ht="13.5" customHeight="1">
      <c r="A21" s="60">
        <v>114</v>
      </c>
      <c r="B21" s="8" t="s">
        <v>29</v>
      </c>
      <c r="C21" s="9"/>
      <c r="D21" s="10">
        <f>IF(OR(C21=0,C61=0),"",(C21/C61*100))</f>
      </c>
      <c r="E21" s="9"/>
      <c r="F21" s="10">
        <f>IF(OR(E21=0,E61=0),"",(E21/E61*100))</f>
      </c>
      <c r="G21" s="9"/>
      <c r="H21" s="10">
        <f>IF(OR(G21=0,G61=0),"",(G21/G61*100))</f>
      </c>
    </row>
    <row r="22" spans="1:8" ht="13.5" customHeight="1">
      <c r="A22" s="60">
        <v>115</v>
      </c>
      <c r="B22" s="8" t="s">
        <v>125</v>
      </c>
      <c r="C22" s="9"/>
      <c r="D22" s="10">
        <f>IF(OR(C22=0,C61=0),"",(C22/C61*100))</f>
      </c>
      <c r="E22" s="9"/>
      <c r="F22" s="10">
        <f>IF(OR(E22=0,E61=0),"",(E22/E61*100))</f>
      </c>
      <c r="G22" s="9"/>
      <c r="H22" s="10">
        <f>IF(OR(G22=0,G61=0),"",(G22/G61*100))</f>
      </c>
    </row>
    <row r="23" spans="1:8" ht="13.5" customHeight="1">
      <c r="A23" s="60">
        <v>116</v>
      </c>
      <c r="B23" s="8" t="s">
        <v>33</v>
      </c>
      <c r="C23" s="9"/>
      <c r="D23" s="10">
        <f>IF(OR(C23=0,C61=0),"",(C23/C61*100))</f>
      </c>
      <c r="E23" s="9"/>
      <c r="F23" s="10">
        <f>IF(OR(E23=0,E61=0),"",(E23/E61*100))</f>
      </c>
      <c r="G23" s="9"/>
      <c r="H23" s="10">
        <f>IF(OR(G23=0,G61=0),"",(G23/G61*100))</f>
      </c>
    </row>
    <row r="24" spans="1:8" ht="13.5" customHeight="1">
      <c r="A24" s="60">
        <v>117</v>
      </c>
      <c r="B24" s="8" t="s">
        <v>34</v>
      </c>
      <c r="C24" s="9"/>
      <c r="D24" s="10">
        <f>IF(OR(C24=0,C61=0),"",(C24/C61*100))</f>
      </c>
      <c r="E24" s="9"/>
      <c r="F24" s="10">
        <f>IF(OR(E24=0,E61=0),"",(E24/E61*100))</f>
      </c>
      <c r="G24" s="9"/>
      <c r="H24" s="10">
        <f>IF(OR(G24=0,G61=0),"",(G24/G61*100))</f>
      </c>
    </row>
    <row r="25" spans="1:8" ht="13.5" customHeight="1">
      <c r="A25" s="60">
        <v>118</v>
      </c>
      <c r="B25" s="8" t="s">
        <v>94</v>
      </c>
      <c r="C25" s="9"/>
      <c r="D25" s="10">
        <f>IF(OR(C25=0,C61=0),"",(C25/C61*100))</f>
      </c>
      <c r="E25" s="9"/>
      <c r="F25" s="10">
        <f>IF(OR(E25=0,E61=0),"",(E25/E61*100))</f>
      </c>
      <c r="G25" s="9"/>
      <c r="H25" s="10">
        <f>IF(OR(G25=0,G61=0),"",(G25/G61*100))</f>
      </c>
    </row>
    <row r="26" spans="1:8" ht="30.75" thickBot="1">
      <c r="A26" s="61">
        <v>119</v>
      </c>
      <c r="B26" s="11" t="s">
        <v>98</v>
      </c>
      <c r="C26" s="12"/>
      <c r="D26" s="13">
        <f>IF(OR(C26=0,C61=0),"",(C26/C61*100))</f>
      </c>
      <c r="E26" s="12"/>
      <c r="F26" s="13">
        <f>IF(OR(E26=0,E61=0),"",(E26/E61*100))</f>
      </c>
      <c r="G26" s="12"/>
      <c r="H26" s="13">
        <f>IF(OR(G26=0,G61=0),"",(G26/G61*100))</f>
      </c>
    </row>
    <row r="27" spans="1:8" ht="19.5" customHeight="1" thickBot="1" thickTop="1">
      <c r="A27" s="63">
        <v>120</v>
      </c>
      <c r="B27" s="20" t="s">
        <v>137</v>
      </c>
      <c r="C27" s="15">
        <f>SUBTOTAL(9,C20:C26)</f>
        <v>0</v>
      </c>
      <c r="D27" s="22">
        <f>IF(OR(C27=0,C61=0),"",(C27/C61*100))</f>
      </c>
      <c r="E27" s="15">
        <f>SUBTOTAL(9,E20:E26)</f>
        <v>0</v>
      </c>
      <c r="F27" s="22">
        <f>IF(OR(E27=0,E61=0),"",(E27/E61*100))</f>
      </c>
      <c r="G27" s="15">
        <f>SUBTOTAL(9,G20:G26)</f>
        <v>0</v>
      </c>
      <c r="H27" s="69">
        <f>IF(OR(G27=0,G61=0),"",(G27/G61*100))</f>
      </c>
    </row>
    <row r="28" spans="1:8" ht="19.5" customHeight="1">
      <c r="A28" s="68">
        <v>121</v>
      </c>
      <c r="B28" s="150" t="s">
        <v>108</v>
      </c>
      <c r="C28" s="151"/>
      <c r="D28" s="151"/>
      <c r="E28" s="151"/>
      <c r="F28" s="151"/>
      <c r="G28" s="151"/>
      <c r="H28" s="152"/>
    </row>
    <row r="29" spans="1:8" ht="19.5" customHeight="1">
      <c r="A29" s="83">
        <v>122</v>
      </c>
      <c r="B29" s="162" t="s">
        <v>110</v>
      </c>
      <c r="C29" s="163"/>
      <c r="D29" s="163"/>
      <c r="E29" s="163"/>
      <c r="F29" s="163"/>
      <c r="G29" s="163"/>
      <c r="H29" s="163"/>
    </row>
    <row r="30" spans="1:8" ht="13.5" customHeight="1">
      <c r="A30" s="73">
        <v>123</v>
      </c>
      <c r="B30" s="5" t="s">
        <v>90</v>
      </c>
      <c r="C30" s="6"/>
      <c r="D30" s="7">
        <f>IF(OR(C30=0,C61=0),"",(C30/C61*100))</f>
      </c>
      <c r="E30" s="6"/>
      <c r="F30" s="7">
        <f>IF(OR(E30=0,E61=0),"",(E30/E61*100))</f>
      </c>
      <c r="G30" s="6"/>
      <c r="H30" s="7">
        <f>IF(OR(G30=0,G61=0),"",(G30/G61*100))</f>
      </c>
    </row>
    <row r="31" spans="1:8" ht="13.5" customHeight="1">
      <c r="A31" s="60">
        <v>124</v>
      </c>
      <c r="B31" s="8" t="s">
        <v>76</v>
      </c>
      <c r="C31" s="9"/>
      <c r="D31" s="10">
        <f>IF(OR(C31=0,C61=0),"",(C31/C61*100))</f>
      </c>
      <c r="E31" s="9"/>
      <c r="F31" s="10">
        <f>IF(OR(E31=0,E61=0),"",(E31/E61*100))</f>
      </c>
      <c r="G31" s="9"/>
      <c r="H31" s="10">
        <f>IF(OR(G31=0,G61=0),"",(G31/G61*100))</f>
      </c>
    </row>
    <row r="32" spans="1:8" ht="27.75" customHeight="1">
      <c r="A32" s="60">
        <v>125</v>
      </c>
      <c r="B32" s="8" t="s">
        <v>84</v>
      </c>
      <c r="C32" s="9"/>
      <c r="D32" s="10">
        <f>IF(OR(C32=0,C61=0),"",(C32/C61*100))</f>
      </c>
      <c r="E32" s="9"/>
      <c r="F32" s="10">
        <f>IF(OR(E32=0,E61=0),"",(E32/E61*100))</f>
      </c>
      <c r="G32" s="9"/>
      <c r="H32" s="10">
        <f>IF(OR(G32=0,G61=0),"",(G32/G61*100))</f>
      </c>
    </row>
    <row r="33" spans="1:8" ht="13.5" customHeight="1" thickBot="1">
      <c r="A33" s="74">
        <v>126</v>
      </c>
      <c r="B33" s="11" t="s">
        <v>54</v>
      </c>
      <c r="C33" s="12"/>
      <c r="D33" s="13">
        <f>IF(OR(C33=0,C61=0),"",(C33/C61*100))</f>
      </c>
      <c r="E33" s="12"/>
      <c r="F33" s="13">
        <f>IF(OR(E33=0,E61=0),"",(E33/E61*100))</f>
      </c>
      <c r="G33" s="12"/>
      <c r="H33" s="13">
        <f>IF(OR(G33=0,G61=0),"",(G33/G61*100))</f>
      </c>
    </row>
    <row r="34" spans="1:8" ht="19.5" customHeight="1" thickBot="1" thickTop="1">
      <c r="A34" s="70">
        <v>127</v>
      </c>
      <c r="B34" s="23" t="s">
        <v>138</v>
      </c>
      <c r="C34" s="15">
        <f>SUBTOTAL(9,C30:C33)</f>
        <v>0</v>
      </c>
      <c r="D34" s="24">
        <f>IF(OR(C34=0,C61=0),"",(C34/C61*100))</f>
      </c>
      <c r="E34" s="15">
        <f>SUBTOTAL(9,E30:E33)</f>
        <v>0</v>
      </c>
      <c r="F34" s="24">
        <f>IF(OR(E34=0,E61=0),"",(E34/E61*100))</f>
      </c>
      <c r="G34" s="15">
        <f>SUBTOTAL(9,G30:G33)</f>
        <v>0</v>
      </c>
      <c r="H34" s="71">
        <f>IF(OR(G34=0,G61=0),"",(G34/G61*100))</f>
      </c>
    </row>
    <row r="35" spans="1:8" ht="19.5" customHeight="1" thickTop="1">
      <c r="A35" s="72">
        <v>128</v>
      </c>
      <c r="B35" s="159" t="s">
        <v>111</v>
      </c>
      <c r="C35" s="160"/>
      <c r="D35" s="160"/>
      <c r="E35" s="160"/>
      <c r="F35" s="160"/>
      <c r="G35" s="160"/>
      <c r="H35" s="160"/>
    </row>
    <row r="36" spans="1:8" ht="13.5" customHeight="1">
      <c r="A36" s="60">
        <v>129</v>
      </c>
      <c r="B36" s="5" t="s">
        <v>116</v>
      </c>
      <c r="C36" s="6"/>
      <c r="D36" s="7">
        <f>IF(OR(C36=0,C61=0),"",(C36/C61*100))</f>
      </c>
      <c r="E36" s="6"/>
      <c r="F36" s="7">
        <f>IF(OR(E36=0,E61=0),"",(E36/E61*100))</f>
      </c>
      <c r="G36" s="6"/>
      <c r="H36" s="7">
        <f>IF(OR(G36=0,G61=0),"",(G36/G61*100))</f>
      </c>
    </row>
    <row r="37" spans="1:8" ht="13.5" customHeight="1">
      <c r="A37" s="60">
        <v>130</v>
      </c>
      <c r="B37" s="8" t="s">
        <v>85</v>
      </c>
      <c r="C37" s="9"/>
      <c r="D37" s="10">
        <f>IF(OR(C37=0,C61=0),"",(C37/C61*100))</f>
      </c>
      <c r="E37" s="9"/>
      <c r="F37" s="10">
        <f>IF(OR(E37=0,E61=0),"",(E37/E61*100))</f>
      </c>
      <c r="G37" s="9"/>
      <c r="H37" s="10">
        <f>IF(OR(G37=0,G61=0),"",(G37/G61*100))</f>
      </c>
    </row>
    <row r="38" spans="1:8" ht="30">
      <c r="A38" s="60">
        <v>131</v>
      </c>
      <c r="B38" s="8" t="s">
        <v>95</v>
      </c>
      <c r="C38" s="9"/>
      <c r="D38" s="10">
        <f>IF(OR(C38=0,C61=0),"",(C38/C61*100))</f>
      </c>
      <c r="E38" s="9"/>
      <c r="F38" s="10">
        <f>IF(OR(E38=0,E61=0),"",(E38/E61*100))</f>
      </c>
      <c r="G38" s="9"/>
      <c r="H38" s="10">
        <f>IF(OR(G38=0,G61=0),"",(G38/G61*100))</f>
      </c>
    </row>
    <row r="39" spans="1:8" ht="15">
      <c r="A39" s="60">
        <v>132</v>
      </c>
      <c r="B39" s="8" t="s">
        <v>96</v>
      </c>
      <c r="C39" s="9"/>
      <c r="D39" s="10">
        <f>IF(OR(C39=0,C61=0),"",(C39/C61*100))</f>
      </c>
      <c r="E39" s="9"/>
      <c r="F39" s="10">
        <f>IF(OR(E39=0,E61=0),"",(E39/E61*100))</f>
      </c>
      <c r="G39" s="9"/>
      <c r="H39" s="10">
        <f>IF(OR(G39=0,G61=0),"",(G39/G61*100))</f>
      </c>
    </row>
    <row r="40" spans="1:8" ht="30">
      <c r="A40" s="60">
        <v>133</v>
      </c>
      <c r="B40" s="8" t="s">
        <v>114</v>
      </c>
      <c r="C40" s="9"/>
      <c r="D40" s="10">
        <f>IF(OR(C40=0,C61=0),"",(C40/C61*100))</f>
      </c>
      <c r="E40" s="9"/>
      <c r="F40" s="10">
        <f>IF(OR(E40=0,E61=0),"",(E40/E61*100))</f>
      </c>
      <c r="G40" s="9"/>
      <c r="H40" s="10">
        <f>IF(OR(G40=0,G61=0),"",(G40/G61*100))</f>
      </c>
    </row>
    <row r="41" spans="1:8" ht="30">
      <c r="A41" s="60">
        <v>134</v>
      </c>
      <c r="B41" s="8" t="s">
        <v>113</v>
      </c>
      <c r="C41" s="9"/>
      <c r="D41" s="10">
        <f>IF(OR(C41=0,C61=0),"",(C41/C61*100))</f>
      </c>
      <c r="E41" s="9"/>
      <c r="F41" s="10">
        <f>IF(OR(E41=0,E61=0),"",(E41/E61*100))</f>
      </c>
      <c r="G41" s="9"/>
      <c r="H41" s="10">
        <f>IF(OR(G41=0,G61=0),"",(G41/G61*100))</f>
      </c>
    </row>
    <row r="42" spans="1:8" ht="30.75" thickBot="1">
      <c r="A42" s="61">
        <v>135</v>
      </c>
      <c r="B42" s="11" t="s">
        <v>112</v>
      </c>
      <c r="C42" s="12"/>
      <c r="D42" s="13">
        <f>IF(OR(C42=0,C61=0),"",(C42/C61*100))</f>
      </c>
      <c r="E42" s="12"/>
      <c r="F42" s="13">
        <f>IF(OR(E42=0,E61=0),"",(E42/E61*100))</f>
      </c>
      <c r="G42" s="12"/>
      <c r="H42" s="13">
        <f>IF(OR(G42=0,G61=0),"",(G42/G61*100))</f>
      </c>
    </row>
    <row r="43" spans="1:8" ht="19.5" customHeight="1" thickBot="1" thickTop="1">
      <c r="A43" s="70">
        <v>136</v>
      </c>
      <c r="B43" s="87" t="s">
        <v>62</v>
      </c>
      <c r="C43" s="21">
        <f>SUBTOTAL(9,C36:C42)</f>
        <v>0</v>
      </c>
      <c r="D43" s="78">
        <f>IF(OR(C43=0,C61=0),"",(C43/C61*100))</f>
      </c>
      <c r="E43" s="21">
        <f>SUBTOTAL(9,E36:E42)</f>
        <v>0</v>
      </c>
      <c r="F43" s="78">
        <f>IF(OR(E43=0,E61=0),"",(E43/E61*100))</f>
      </c>
      <c r="G43" s="21">
        <f>SUBTOTAL(9,G36:G42)</f>
        <v>0</v>
      </c>
      <c r="H43" s="78">
        <f>IF(OR(G43=0,G61=0),"",(G43/G61*100))</f>
      </c>
    </row>
    <row r="44" spans="1:8" ht="19.5" customHeight="1" thickTop="1">
      <c r="A44" s="72">
        <v>137</v>
      </c>
      <c r="B44" s="159" t="s">
        <v>52</v>
      </c>
      <c r="C44" s="160"/>
      <c r="D44" s="160"/>
      <c r="E44" s="160"/>
      <c r="F44" s="160"/>
      <c r="G44" s="160"/>
      <c r="H44" s="161"/>
    </row>
    <row r="45" spans="1:8" ht="13.5" customHeight="1">
      <c r="A45" s="60">
        <v>138</v>
      </c>
      <c r="B45" s="8" t="s">
        <v>86</v>
      </c>
      <c r="C45" s="9"/>
      <c r="D45" s="10">
        <f>IF(OR(C45=0,C61=0),"",(C45/C61*100))</f>
      </c>
      <c r="E45" s="26"/>
      <c r="F45" s="10">
        <f>IF(OR(E45=0,E61=0),"",(E45/E61*100))</f>
      </c>
      <c r="G45" s="9"/>
      <c r="H45" s="10">
        <f>IF(OR(G45=0,G61=0),"",(G45/G61*100))</f>
      </c>
    </row>
    <row r="46" spans="1:8" ht="30">
      <c r="A46" s="60">
        <v>139</v>
      </c>
      <c r="B46" s="8" t="s">
        <v>91</v>
      </c>
      <c r="C46" s="9"/>
      <c r="D46" s="10">
        <f>IF(OR(C46=0,C61=0),"",(C46/C61*100))</f>
      </c>
      <c r="E46" s="26"/>
      <c r="F46" s="10">
        <f>IF(OR(E46=0,E61=0),"",(E46/E61*100))</f>
      </c>
      <c r="G46" s="9"/>
      <c r="H46" s="10">
        <f>IF(OR(G46=0,G61=0),"",(G46/G61*100))</f>
      </c>
    </row>
    <row r="47" spans="1:8" ht="30.75" thickBot="1">
      <c r="A47" s="74">
        <v>140</v>
      </c>
      <c r="B47" s="11" t="s">
        <v>122</v>
      </c>
      <c r="C47" s="12"/>
      <c r="D47" s="13">
        <f>IF(OR(C47=0,C61=0),"",(C47/C61*100))</f>
      </c>
      <c r="E47" s="27"/>
      <c r="F47" s="13">
        <f>IF(OR(E47=0,E61=0),"",(E47/E61*100))</f>
      </c>
      <c r="G47" s="12"/>
      <c r="H47" s="13">
        <f>IF(OR(G47=0,G61=0),"",(G47/G61*100))</f>
      </c>
    </row>
    <row r="48" spans="1:8" ht="19.5" customHeight="1" thickBot="1" thickTop="1">
      <c r="A48" s="70">
        <v>141</v>
      </c>
      <c r="B48" s="115" t="s">
        <v>117</v>
      </c>
      <c r="C48" s="29">
        <f>SUBTOTAL(9,C45:C47)</f>
        <v>0</v>
      </c>
      <c r="D48" s="116">
        <f>IF(OR(C48=0,C61=0),"",(C48/C61*100))</f>
      </c>
      <c r="E48" s="29">
        <f>SUBTOTAL(9,E45:E47)</f>
        <v>0</v>
      </c>
      <c r="F48" s="24">
        <f>IF(OR(E48=0,E61=0),"",(E48/E61*100))</f>
      </c>
      <c r="G48" s="29">
        <f>SUBTOTAL(9,G45:G47)</f>
        <v>0</v>
      </c>
      <c r="H48" s="117">
        <f>IF(OR(G48=0,G61=0),"",(G48/G61*100))</f>
      </c>
    </row>
    <row r="49" spans="1:8" ht="13.5" customHeight="1" thickTop="1">
      <c r="A49" s="73">
        <v>142</v>
      </c>
      <c r="B49" s="5" t="s">
        <v>87</v>
      </c>
      <c r="C49" s="6"/>
      <c r="D49" s="7">
        <f>IF(OR(C49=0,C61=0),"",(C49/C61*100))</f>
      </c>
      <c r="E49" s="28"/>
      <c r="F49" s="7">
        <f>IF(OR(E49=0,E61=0),"",(E49/E61*100))</f>
      </c>
      <c r="G49" s="6"/>
      <c r="H49" s="7">
        <f>IF(OR(G49=0,G61=0),"",(G49/G61*100))</f>
      </c>
    </row>
    <row r="50" spans="1:8" ht="13.5" customHeight="1">
      <c r="A50" s="60">
        <v>143</v>
      </c>
      <c r="B50" s="8" t="s">
        <v>88</v>
      </c>
      <c r="C50" s="9"/>
      <c r="D50" s="10">
        <f>IF(OR(C50=0,C61=0),"",(C50/C61*100))</f>
      </c>
      <c r="E50" s="26"/>
      <c r="F50" s="10">
        <f>IF(OR(E50=0,E61=0),"",(E50/E61*100))</f>
      </c>
      <c r="G50" s="9"/>
      <c r="H50" s="10">
        <f>IF(OR(G50=0,G61=0),"",(G50/G61*100))</f>
      </c>
    </row>
    <row r="51" spans="1:8" ht="30">
      <c r="A51" s="60">
        <v>144</v>
      </c>
      <c r="B51" s="8" t="s">
        <v>92</v>
      </c>
      <c r="C51" s="9"/>
      <c r="D51" s="10">
        <f>IF(OR(C51=0,C61=0),"",(C51/C61*100))</f>
      </c>
      <c r="E51" s="26"/>
      <c r="F51" s="10">
        <f>IF(OR(E51=0,E61=0),"",(E51/E61*100))</f>
      </c>
      <c r="G51" s="9"/>
      <c r="H51" s="10">
        <f>IF(OR(G51=0,G61=0),"",(G51/G61*100))</f>
      </c>
    </row>
    <row r="52" spans="1:8" ht="30.75" thickBot="1">
      <c r="A52" s="61">
        <v>145</v>
      </c>
      <c r="B52" s="11" t="s">
        <v>123</v>
      </c>
      <c r="C52" s="12"/>
      <c r="D52" s="13">
        <f>IF(OR(C52=0,C61=0),"",(C52/C61*100))</f>
      </c>
      <c r="E52" s="27"/>
      <c r="F52" s="13">
        <f>IF(OR(E52=0,E61=0),"",(E52/E61*100))</f>
      </c>
      <c r="G52" s="12"/>
      <c r="H52" s="13">
        <f>IF(OR(G52=0,G61=0),"",(G52/G61*100))</f>
      </c>
    </row>
    <row r="53" spans="1:8" ht="19.5" customHeight="1" thickBot="1" thickTop="1">
      <c r="A53" s="70">
        <v>146</v>
      </c>
      <c r="B53" s="25" t="s">
        <v>118</v>
      </c>
      <c r="C53" s="15">
        <f>SUBTOTAL(9,C49:C52)</f>
        <v>0</v>
      </c>
      <c r="D53" s="24">
        <f>IF(OR(C53=0,C61=0),"",(C53/C61*100))</f>
      </c>
      <c r="E53" s="15">
        <f>SUBTOTAL(9,E49:E52)</f>
        <v>0</v>
      </c>
      <c r="F53" s="24">
        <f>IF(OR(E53=0,E61=0),"",(E53/E61*100))</f>
      </c>
      <c r="G53" s="15">
        <f>SUBTOTAL(9,G49:G52)</f>
        <v>0</v>
      </c>
      <c r="H53" s="24">
        <f>IF(OR(G53=0,G61=0),"",(G53/G61*100))</f>
      </c>
    </row>
    <row r="54" spans="1:8" ht="19.5" customHeight="1" thickBot="1" thickTop="1">
      <c r="A54" s="70">
        <v>147</v>
      </c>
      <c r="B54" s="115" t="s">
        <v>72</v>
      </c>
      <c r="C54" s="29">
        <f>SUBTOTAL(9,C45:C53)</f>
        <v>0</v>
      </c>
      <c r="D54" s="24">
        <f>IF(OR(C54=0,C61=0),"",(C54/C61*100))</f>
      </c>
      <c r="E54" s="29">
        <f>SUBTOTAL(9,E45:E53)</f>
        <v>0</v>
      </c>
      <c r="F54" s="24">
        <f>IF(OR(E54=0,E61=0),"",(E54/E61*100))</f>
      </c>
      <c r="G54" s="29">
        <f>SUBTOTAL(9,G45:G53)</f>
        <v>0</v>
      </c>
      <c r="H54" s="24">
        <f>IF(OR(G54=0,G61=0),"",(G54/G61*100))</f>
      </c>
    </row>
    <row r="55" spans="1:8" ht="30.75" thickTop="1">
      <c r="A55" s="75">
        <v>148</v>
      </c>
      <c r="B55" s="5" t="s">
        <v>93</v>
      </c>
      <c r="C55" s="6"/>
      <c r="D55" s="7">
        <f>IF(OR(C55=0,C61=0),"",(C55/C61*100))</f>
      </c>
      <c r="E55" s="28"/>
      <c r="F55" s="7">
        <f>IF(OR(E55=0,E61=0),"",(E55/E61*100))</f>
      </c>
      <c r="G55" s="6"/>
      <c r="H55" s="7">
        <f>IF(OR(G55=0,G61=0),"",(G55/G61*100))</f>
      </c>
    </row>
    <row r="56" spans="1:8" ht="15.75" thickBot="1">
      <c r="A56" s="61">
        <v>149</v>
      </c>
      <c r="B56" s="11" t="s">
        <v>82</v>
      </c>
      <c r="C56" s="12"/>
      <c r="D56" s="13">
        <f>IF(OR(C56=0,C61=0),"",(C56/C61*100))</f>
      </c>
      <c r="E56" s="27"/>
      <c r="F56" s="13">
        <f>IF(OR(E56=0,E61=0),"",(E56/E61*100))</f>
      </c>
      <c r="G56" s="12"/>
      <c r="H56" s="13">
        <f>IF(OR(G56=0,G61=0),"",(G56/G61*100))</f>
      </c>
    </row>
    <row r="57" spans="1:8" ht="19.5" customHeight="1" thickBot="1" thickTop="1">
      <c r="A57" s="63">
        <v>150</v>
      </c>
      <c r="B57" s="115" t="s">
        <v>73</v>
      </c>
      <c r="C57" s="29">
        <f>SUBTOTAL(9,C29:C56)</f>
        <v>0</v>
      </c>
      <c r="D57" s="24">
        <f>IF(OR(C57=0,C61=0),"",(C57/C61*100))</f>
      </c>
      <c r="E57" s="29">
        <f>SUBTOTAL(9,E29:E56)</f>
        <v>0</v>
      </c>
      <c r="F57" s="24">
        <f>IF(OR(E57=0,E61=0),"",(E57/E61*100))</f>
      </c>
      <c r="G57" s="29">
        <f>SUBTOTAL(9,G29:G56)</f>
        <v>0</v>
      </c>
      <c r="H57" s="24">
        <f>IF(OR(G57=0,G61=0),"",(G57/G61*100))</f>
      </c>
    </row>
    <row r="58" spans="1:8" ht="19.5" customHeight="1">
      <c r="A58" s="68">
        <v>151</v>
      </c>
      <c r="B58" s="141" t="s">
        <v>109</v>
      </c>
      <c r="C58" s="142"/>
      <c r="D58" s="142"/>
      <c r="E58" s="142"/>
      <c r="F58" s="142"/>
      <c r="G58" s="142"/>
      <c r="H58" s="143"/>
    </row>
    <row r="59" spans="1:8" ht="15.75" thickBot="1">
      <c r="A59" s="74">
        <v>152</v>
      </c>
      <c r="B59" s="11" t="s">
        <v>83</v>
      </c>
      <c r="C59" s="12"/>
      <c r="D59" s="13">
        <f>IF(OR(C59=0,C61=0),"",(C59/C61*100))</f>
      </c>
      <c r="E59" s="12"/>
      <c r="F59" s="13">
        <f>IF(OR(E59=0,E61=0),"",(E59/E61*100))</f>
      </c>
      <c r="G59" s="12"/>
      <c r="H59" s="13">
        <f>IF(OR(G59=0,G61=0),"",(G59/G61*100))</f>
      </c>
    </row>
    <row r="60" spans="1:8" ht="19.5" customHeight="1" thickBot="1" thickTop="1">
      <c r="A60" s="76">
        <v>153</v>
      </c>
      <c r="B60" s="77" t="s">
        <v>30</v>
      </c>
      <c r="C60" s="15">
        <f>SUBTOTAL(9,C59)</f>
        <v>0</v>
      </c>
      <c r="D60" s="78">
        <f>IF(OR(C60=0,C61=0),"",(C60/C61*100))</f>
      </c>
      <c r="E60" s="15">
        <f>SUBTOTAL(9,E59)</f>
        <v>0</v>
      </c>
      <c r="F60" s="78">
        <f>IF(OR(E60=0,E61=0),"",(E60/E61*100))</f>
      </c>
      <c r="G60" s="15">
        <f>SUBTOTAL(9,G59)</f>
        <v>0</v>
      </c>
      <c r="H60" s="78">
        <f>IF(OR(G60=0,G61=0),"",(G60/G61*100))</f>
      </c>
    </row>
    <row r="61" spans="1:8" ht="19.5" customHeight="1" thickBot="1" thickTop="1">
      <c r="A61" s="79">
        <v>154</v>
      </c>
      <c r="B61" s="84" t="s">
        <v>120</v>
      </c>
      <c r="C61" s="85">
        <f>SUBTOTAL(9,C9:C60)</f>
        <v>0</v>
      </c>
      <c r="D61" s="82">
        <f>IF(OR(C61=0,C61=0),"",(C61/C61*100))</f>
      </c>
      <c r="E61" s="85">
        <f>SUBTOTAL(9,E9:E60)</f>
        <v>0</v>
      </c>
      <c r="F61" s="82">
        <f>IF(OR(E61=0,E61=0),"",(E61/E61*100))</f>
      </c>
      <c r="G61" s="85">
        <f>SUBTOTAL(9,G9:G60)</f>
        <v>0</v>
      </c>
      <c r="H61" s="82">
        <f>IF(OR(G61=0,G61=0),"",(G61/G61*100))</f>
      </c>
    </row>
    <row r="62" spans="1:8" ht="19.5" customHeight="1" thickBot="1" thickTop="1">
      <c r="A62" s="86">
        <v>155</v>
      </c>
      <c r="B62" s="139" t="s">
        <v>71</v>
      </c>
      <c r="C62" s="140"/>
      <c r="D62" s="140"/>
      <c r="E62" s="140"/>
      <c r="F62" s="140"/>
      <c r="G62" s="140"/>
      <c r="H62" s="140"/>
    </row>
    <row r="63" spans="1:8" ht="19.5" customHeight="1" thickTop="1">
      <c r="A63" s="72">
        <v>156</v>
      </c>
      <c r="B63" s="141" t="s">
        <v>134</v>
      </c>
      <c r="C63" s="142"/>
      <c r="D63" s="142"/>
      <c r="E63" s="142"/>
      <c r="F63" s="142"/>
      <c r="G63" s="142"/>
      <c r="H63" s="143"/>
    </row>
    <row r="64" spans="1:8" ht="15">
      <c r="A64" s="60">
        <v>157</v>
      </c>
      <c r="B64" s="8" t="s">
        <v>128</v>
      </c>
      <c r="C64" s="9"/>
      <c r="D64" s="10">
        <f>IF(OR(C64=0,C82=0),"",(C64/C82*100))</f>
      </c>
      <c r="E64" s="9"/>
      <c r="F64" s="10">
        <f>IF(OR(E64=0,E82=0),"",(E64/E82*100))</f>
      </c>
      <c r="G64" s="9"/>
      <c r="H64" s="10">
        <f>IF(OR(G64=0,G82=0),"",(G64/G82*100))</f>
      </c>
    </row>
    <row r="65" spans="1:8" ht="45">
      <c r="A65" s="60">
        <v>158</v>
      </c>
      <c r="B65" s="8" t="s">
        <v>126</v>
      </c>
      <c r="C65" s="9"/>
      <c r="D65" s="30">
        <f>IF(OR(C65=0,C82=0),"",(C65/C82*100))</f>
      </c>
      <c r="E65" s="31"/>
      <c r="F65" s="30">
        <f>IF(OR(E65=0,E82=0),"",(E65/E82*100))</f>
      </c>
      <c r="G65" s="31"/>
      <c r="H65" s="30">
        <f>IF(OR(G65=0,G82=0),"",(G65/G82*100))</f>
      </c>
    </row>
    <row r="66" spans="1:8" ht="45">
      <c r="A66" s="60">
        <v>159</v>
      </c>
      <c r="B66" s="32" t="s">
        <v>127</v>
      </c>
      <c r="C66" s="9"/>
      <c r="D66" s="30">
        <f>IF(OR(C66=0,C82=0),"",(C66/C82*100))</f>
      </c>
      <c r="E66" s="31"/>
      <c r="F66" s="30">
        <f>IF(OR(E66=0,E82=0),"",(E66/E82*100))</f>
      </c>
      <c r="G66" s="31"/>
      <c r="H66" s="30">
        <f>IF(OR(G66=0,G82=0),"",(G66/G82*100))</f>
      </c>
    </row>
    <row r="67" spans="1:8" ht="15.75" thickBot="1">
      <c r="A67" s="61">
        <v>160</v>
      </c>
      <c r="B67" s="8" t="s">
        <v>65</v>
      </c>
      <c r="C67" s="9"/>
      <c r="D67" s="13">
        <f>IF(OR(C67=0,C82=0),"",(C67/C82*100))</f>
      </c>
      <c r="E67" s="12"/>
      <c r="F67" s="13">
        <f>IF(OR(E67=0,E82=0),"",(E67/E82*100))</f>
      </c>
      <c r="G67" s="12"/>
      <c r="H67" s="13">
        <f>IF(OR(G67=0,G82=0),"",(G67/G82*100))</f>
      </c>
    </row>
    <row r="68" spans="1:8" ht="19.5" customHeight="1" thickBot="1" thickTop="1">
      <c r="A68" s="76">
        <v>161</v>
      </c>
      <c r="B68" s="87" t="s">
        <v>104</v>
      </c>
      <c r="C68" s="21">
        <f>SUBTOTAL(9,C64:C67)</f>
        <v>0</v>
      </c>
      <c r="D68" s="22">
        <f>IF(OR(C68=0,C82=0),"",(C68/C82*100))</f>
      </c>
      <c r="E68" s="21">
        <f>SUBTOTAL(9,E64:E67)</f>
        <v>0</v>
      </c>
      <c r="F68" s="22">
        <f>IF(OR(E68=0,E82=0),"",(E68/E82*100))</f>
      </c>
      <c r="G68" s="29">
        <f>SUBTOTAL(9,G64:G67)</f>
        <v>0</v>
      </c>
      <c r="H68" s="22">
        <f>IF(OR(G68=0,G82=0),"",(G68/G82*100))</f>
      </c>
    </row>
    <row r="69" spans="1:8" ht="19.5" customHeight="1" thickBot="1" thickTop="1">
      <c r="A69" s="88">
        <v>162</v>
      </c>
      <c r="B69" s="137" t="s">
        <v>67</v>
      </c>
      <c r="C69" s="137"/>
      <c r="D69" s="137"/>
      <c r="E69" s="137"/>
      <c r="F69" s="137"/>
      <c r="G69" s="137"/>
      <c r="H69" s="138"/>
    </row>
    <row r="70" spans="1:8" ht="61.5" thickBot="1" thickTop="1">
      <c r="A70" s="89">
        <v>163</v>
      </c>
      <c r="B70" s="5" t="s">
        <v>131</v>
      </c>
      <c r="C70" s="6"/>
      <c r="D70" s="13">
        <f>IF(OR(C70=0,C82=0),"",(C70/C82*100))</f>
      </c>
      <c r="E70" s="6"/>
      <c r="F70" s="13">
        <f>IF(OR(E70=0,E82=0),"",(E70/E82*100))</f>
      </c>
      <c r="G70" s="6"/>
      <c r="H70" s="13">
        <f>IF(OR(G70=0,G82=0),"",(G70/G82*100))</f>
      </c>
    </row>
    <row r="71" spans="1:8" ht="19.5" customHeight="1" thickBot="1" thickTop="1">
      <c r="A71" s="76">
        <v>164</v>
      </c>
      <c r="B71" s="87" t="s">
        <v>56</v>
      </c>
      <c r="C71" s="21">
        <f>SUBTOTAL(9,C70)</f>
        <v>0</v>
      </c>
      <c r="D71" s="22">
        <f>IF(OR(C71=0,C82=0),"",(C71/C82*100))</f>
      </c>
      <c r="E71" s="21">
        <f>SUBTOTAL(9,E70)</f>
        <v>0</v>
      </c>
      <c r="F71" s="22">
        <f>IF(OR(E71=0,E82=0),"",(E71/E82*100))</f>
      </c>
      <c r="G71" s="21">
        <f>SUBTOTAL(9,G70)</f>
        <v>0</v>
      </c>
      <c r="H71" s="22">
        <f>IF(OR(G71=0,G82=0),"",(G71/G82*100))</f>
      </c>
    </row>
    <row r="72" spans="1:8" ht="19.5" customHeight="1" thickBot="1" thickTop="1">
      <c r="A72" s="88">
        <v>165</v>
      </c>
      <c r="B72" s="147" t="s">
        <v>68</v>
      </c>
      <c r="C72" s="148"/>
      <c r="D72" s="148"/>
      <c r="E72" s="148"/>
      <c r="F72" s="148"/>
      <c r="G72" s="148"/>
      <c r="H72" s="149"/>
    </row>
    <row r="73" spans="1:8" ht="64.5" customHeight="1" thickBot="1" thickTop="1">
      <c r="A73" s="89">
        <v>166</v>
      </c>
      <c r="B73" s="5" t="s">
        <v>74</v>
      </c>
      <c r="C73" s="6"/>
      <c r="D73" s="13">
        <f>IF(OR(C73=0,C82=0),"",(C73/C82*100))</f>
      </c>
      <c r="E73" s="6"/>
      <c r="F73" s="13">
        <f>IF(OR(E73=0,E82=0),"",(E73/E82*100))</f>
      </c>
      <c r="G73" s="6"/>
      <c r="H73" s="13">
        <f>IF(OR(G73=0,G82=0),"",(G73/G82*100))</f>
      </c>
    </row>
    <row r="74" spans="1:8" ht="19.5" customHeight="1" thickBot="1" thickTop="1">
      <c r="A74" s="76">
        <v>167</v>
      </c>
      <c r="B74" s="87" t="s">
        <v>55</v>
      </c>
      <c r="C74" s="21">
        <f>SUBTOTAL(9,C73)</f>
        <v>0</v>
      </c>
      <c r="D74" s="22">
        <f>IF(OR(C74=0,C82=0),"",(C74/C82*100))</f>
      </c>
      <c r="E74" s="21">
        <f>SUBTOTAL(9,E73)</f>
        <v>0</v>
      </c>
      <c r="F74" s="22">
        <f>IF(OR(E74=0,E82=0),"",(E74/E82*100))</f>
      </c>
      <c r="G74" s="29">
        <f>SUBTOTAL(9,G73)</f>
        <v>0</v>
      </c>
      <c r="H74" s="22">
        <f>IF(OR(G74=0,G82=0),"",(G74/G82*100))</f>
      </c>
    </row>
    <row r="75" spans="1:8" ht="19.5" customHeight="1" thickBot="1" thickTop="1">
      <c r="A75" s="88">
        <v>168</v>
      </c>
      <c r="B75" s="147" t="s">
        <v>103</v>
      </c>
      <c r="C75" s="148"/>
      <c r="D75" s="148"/>
      <c r="E75" s="148"/>
      <c r="F75" s="148"/>
      <c r="G75" s="148"/>
      <c r="H75" s="149"/>
    </row>
    <row r="76" spans="1:8" ht="46.5" thickBot="1" thickTop="1">
      <c r="A76" s="89">
        <v>169</v>
      </c>
      <c r="B76" s="5" t="s">
        <v>115</v>
      </c>
      <c r="C76" s="6"/>
      <c r="D76" s="34">
        <f>IF(OR(C76=0,C82=0),"",(C76/C82*100))</f>
      </c>
      <c r="E76" s="6"/>
      <c r="F76" s="34">
        <f>IF(OR(E76=0,E82=0),"",(E76/E82*100))</f>
      </c>
      <c r="G76" s="6"/>
      <c r="H76" s="34">
        <f>IF(OR(G76=0,G82=0),"",(G76/G82*100))</f>
      </c>
    </row>
    <row r="77" spans="1:8" ht="19.5" customHeight="1" thickBot="1" thickTop="1">
      <c r="A77" s="76">
        <v>170</v>
      </c>
      <c r="B77" s="87" t="s">
        <v>57</v>
      </c>
      <c r="C77" s="21">
        <f>SUBTOTAL(9,C76)</f>
        <v>0</v>
      </c>
      <c r="D77" s="22">
        <f>IF(OR(C77=0,C82=0),"",(C77/C82*100))</f>
      </c>
      <c r="E77" s="21">
        <f>SUBTOTAL(9,E76)</f>
        <v>0</v>
      </c>
      <c r="F77" s="22">
        <f>IF(OR(E77=0,E82=0),"",(E77/E82*100))</f>
      </c>
      <c r="G77" s="21">
        <f>SUBTOTAL(9,G76)</f>
        <v>0</v>
      </c>
      <c r="H77" s="22">
        <f>IF(OR(G77=0,G82=0),"",(G77/G82*100))</f>
      </c>
    </row>
    <row r="78" spans="1:8" ht="19.5" customHeight="1" thickBot="1" thickTop="1">
      <c r="A78" s="88">
        <v>171</v>
      </c>
      <c r="B78" s="147" t="s">
        <v>124</v>
      </c>
      <c r="C78" s="148"/>
      <c r="D78" s="148"/>
      <c r="E78" s="148"/>
      <c r="F78" s="148"/>
      <c r="G78" s="148"/>
      <c r="H78" s="149"/>
    </row>
    <row r="79" spans="1:13" ht="60.75" thickTop="1">
      <c r="A79" s="73">
        <v>172</v>
      </c>
      <c r="B79" s="5" t="s">
        <v>130</v>
      </c>
      <c r="C79" s="6"/>
      <c r="D79" s="7">
        <f>IF(OR(C79=0,C82=0),"",(C79/C82*100))</f>
      </c>
      <c r="E79" s="6"/>
      <c r="F79" s="7">
        <f>IF(OR(E79=0,E82=0),"",(E79/E82*100))</f>
      </c>
      <c r="G79" s="6"/>
      <c r="H79" s="7">
        <f>IF(OR(G79=0,G82=0),"",(G79/G82*100))</f>
      </c>
      <c r="M79" s="66"/>
    </row>
    <row r="80" spans="1:8" ht="15" customHeight="1" thickBot="1">
      <c r="A80" s="74">
        <v>173</v>
      </c>
      <c r="B80" s="33" t="s">
        <v>129</v>
      </c>
      <c r="C80" s="31"/>
      <c r="D80" s="90">
        <f>IF(OR(C80=0,C82=0),"",(C80/C82*100))</f>
      </c>
      <c r="E80" s="91"/>
      <c r="F80" s="90">
        <f>IF(OR(E80=0,E82=0),"",(E80/E82*100))</f>
      </c>
      <c r="G80" s="91"/>
      <c r="H80" s="90">
        <f>IF(OR(G80=0,G82=0),"",(G80/G82*100))</f>
      </c>
    </row>
    <row r="81" spans="1:8" ht="19.5" customHeight="1" thickBot="1" thickTop="1">
      <c r="A81" s="92">
        <v>174</v>
      </c>
      <c r="B81" s="25" t="s">
        <v>119</v>
      </c>
      <c r="C81" s="29">
        <f>SUBTOTAL(9,C79:C80)</f>
        <v>0</v>
      </c>
      <c r="D81" s="24">
        <f>IF(OR(C81=0,C82=0),"",(C81/C82*100))</f>
      </c>
      <c r="E81" s="29">
        <f>SUBTOTAL(9,E79:E80)</f>
        <v>0</v>
      </c>
      <c r="F81" s="24">
        <f>IF(OR(E81=0,E82=0),"",(E81/E82*100))</f>
      </c>
      <c r="G81" s="29">
        <f>SUBTOTAL(9,G79:G80)</f>
        <v>0</v>
      </c>
      <c r="H81" s="24">
        <f>IF(OR(G81=0,G82=0),"",(G81/G82*100))</f>
      </c>
    </row>
    <row r="82" spans="1:8" ht="19.5" customHeight="1" thickBot="1" thickTop="1">
      <c r="A82" s="79">
        <v>175</v>
      </c>
      <c r="B82" s="80" t="s">
        <v>121</v>
      </c>
      <c r="C82" s="85">
        <f>SUBTOTAL(9,C64:C81)</f>
        <v>0</v>
      </c>
      <c r="D82" s="93">
        <f>IF(OR(C82=0,C82=0),"",(C82/C82*100))</f>
      </c>
      <c r="E82" s="85">
        <f>SUBTOTAL(9,E64:E81)</f>
        <v>0</v>
      </c>
      <c r="F82" s="93">
        <f>IF(OR(E82=0,E82=0),"",(E82/E82*100))</f>
      </c>
      <c r="G82" s="85">
        <f>SUBTOTAL(9,G64:G81)</f>
        <v>0</v>
      </c>
      <c r="H82" s="93">
        <f>IF(OR(G82=0,G82=0),"",(G82/G82*100))</f>
      </c>
    </row>
    <row r="83" spans="1:8" ht="19.5" customHeight="1" thickBot="1" thickTop="1">
      <c r="A83" s="86">
        <v>176</v>
      </c>
      <c r="B83" s="139" t="s">
        <v>78</v>
      </c>
      <c r="C83" s="140"/>
      <c r="D83" s="140"/>
      <c r="E83" s="140"/>
      <c r="F83" s="140"/>
      <c r="G83" s="140"/>
      <c r="H83" s="140"/>
    </row>
    <row r="84" spans="1:8" ht="15.75" thickTop="1">
      <c r="A84" s="97">
        <v>177</v>
      </c>
      <c r="B84" s="35" t="s">
        <v>99</v>
      </c>
      <c r="C84" s="36">
        <f>C61</f>
        <v>0</v>
      </c>
      <c r="D84" s="37">
        <f>IF(OR(C84=0,C84=0),"",(C84/C84*100))</f>
      </c>
      <c r="E84" s="36">
        <f>E61</f>
        <v>0</v>
      </c>
      <c r="F84" s="37">
        <f>IF(OR(E84=0,E84=0),"",(E84/E84*100))</f>
      </c>
      <c r="G84" s="36">
        <f>G61</f>
        <v>0</v>
      </c>
      <c r="H84" s="37">
        <f>IF(OR(G84=0,G84=0),"",(G84/G84*100))</f>
      </c>
    </row>
    <row r="85" spans="1:8" ht="15">
      <c r="A85" s="94">
        <v>178</v>
      </c>
      <c r="B85" s="38" t="s">
        <v>100</v>
      </c>
      <c r="C85" s="39">
        <f>C82</f>
        <v>0</v>
      </c>
      <c r="D85" s="40">
        <f>IF(OR(C85=0,C84=0),"",(C85/C84*100))</f>
      </c>
      <c r="E85" s="39">
        <f>E82</f>
        <v>0</v>
      </c>
      <c r="F85" s="40">
        <f>IF(OR(E85=0,E84=0),"",(E85/E84*100))</f>
      </c>
      <c r="G85" s="39">
        <f>G82</f>
        <v>0</v>
      </c>
      <c r="H85" s="40">
        <f>IF(OR(G85=0,G84=0),"",(G85/G84*100))</f>
      </c>
    </row>
    <row r="86" spans="1:8" ht="15">
      <c r="A86" s="94">
        <v>179</v>
      </c>
      <c r="B86" s="38" t="s">
        <v>102</v>
      </c>
      <c r="C86" s="39">
        <f>C84-C85</f>
        <v>0</v>
      </c>
      <c r="D86" s="40">
        <f>IF(OR(C86=0,C84=0),"",(C86/C84*100))</f>
      </c>
      <c r="E86" s="39">
        <f>E84-E85</f>
        <v>0</v>
      </c>
      <c r="F86" s="40">
        <f>IF(OR(E86=0,E84=0),"",(E86/E84*100))</f>
      </c>
      <c r="G86" s="39">
        <f>G84-G85</f>
        <v>0</v>
      </c>
      <c r="H86" s="40">
        <f>IF(OR(G86=0,G84=0),"",(G86/G84*100))</f>
      </c>
    </row>
    <row r="87" spans="1:8" ht="15">
      <c r="A87" s="60">
        <v>180</v>
      </c>
      <c r="B87" s="8" t="s">
        <v>79</v>
      </c>
      <c r="C87" s="41"/>
      <c r="D87" s="42">
        <f>IF(OR(C87=0,C84=0),"",(C87/C84*100))</f>
      </c>
      <c r="E87" s="41"/>
      <c r="F87" s="42">
        <f>IF(OR(E87=0,E84=0),"",(E87/E84*100))</f>
      </c>
      <c r="G87" s="9"/>
      <c r="H87" s="42">
        <f>IF(OR(G87=0,G84=0),"",(G87/G84*100))</f>
      </c>
    </row>
    <row r="88" spans="1:8" ht="15">
      <c r="A88" s="60">
        <v>181</v>
      </c>
      <c r="B88" s="32" t="s">
        <v>80</v>
      </c>
      <c r="C88" s="41"/>
      <c r="D88" s="42">
        <f>IF(OR(C88=0,C84=0),"",(C88/C84*100))</f>
      </c>
      <c r="E88" s="41"/>
      <c r="F88" s="42">
        <f>IF(OR(E88=0,E84=0),"",(E88/E84*100))</f>
      </c>
      <c r="G88" s="9"/>
      <c r="H88" s="42">
        <f>IF(OR(G88=0,G84=0),"",(G88/G84*100))</f>
      </c>
    </row>
    <row r="89" spans="1:9" ht="30">
      <c r="A89" s="60">
        <v>182</v>
      </c>
      <c r="B89" s="8" t="s">
        <v>31</v>
      </c>
      <c r="C89" s="41"/>
      <c r="D89" s="42">
        <f>IF(OR(C89=0,C84=0),"",(C89/C84*100))</f>
      </c>
      <c r="E89" s="41"/>
      <c r="F89" s="42">
        <f>IF(OR(E89=0,E84=0),"",(E89/E84*100))</f>
      </c>
      <c r="G89" s="9"/>
      <c r="H89" s="42">
        <f>IF(OR(G89=0,G84=0),"",(G89/G84*100))</f>
      </c>
      <c r="I89" s="66"/>
    </row>
    <row r="90" spans="1:8" ht="15">
      <c r="A90" s="60">
        <v>183</v>
      </c>
      <c r="B90" s="43" t="s">
        <v>81</v>
      </c>
      <c r="C90" s="44">
        <f>SUM(C86:C89)</f>
        <v>0</v>
      </c>
      <c r="D90" s="40">
        <f>IF(OR(C90=0,C84=0),"",(C90/C84*100))</f>
      </c>
      <c r="E90" s="44">
        <f>SUM(E86:E89)</f>
        <v>0</v>
      </c>
      <c r="F90" s="40">
        <f>IF(OR(E90=0,E84=0),"",(E90/E84*100))</f>
      </c>
      <c r="G90" s="44">
        <f>SUM(G86:G89)</f>
        <v>0</v>
      </c>
      <c r="H90" s="40">
        <f>IF(OR(G90=0,G84=0),"",(G90/G84*100))</f>
      </c>
    </row>
    <row r="91" spans="1:8" ht="15.75" thickBot="1">
      <c r="A91" s="74">
        <v>184</v>
      </c>
      <c r="B91" s="33" t="s">
        <v>32</v>
      </c>
      <c r="C91" s="45"/>
      <c r="D91" s="46">
        <f>IF(OR(C91=0,C84=0),"",(C91/C84*100))</f>
      </c>
      <c r="E91" s="45"/>
      <c r="F91" s="46">
        <f>IF(OR(E91=0,E84=0),"",(E91/E84*100))</f>
      </c>
      <c r="G91" s="31"/>
      <c r="H91" s="46">
        <f>IF(OR(G91=0,G84=0),"",(G91/G84*100))</f>
      </c>
    </row>
    <row r="92" spans="1:8" ht="19.5" customHeight="1" thickBot="1">
      <c r="A92" s="95">
        <v>185</v>
      </c>
      <c r="B92" s="47" t="s">
        <v>139</v>
      </c>
      <c r="C92" s="48">
        <f>SUM(C90:C91)</f>
        <v>0</v>
      </c>
      <c r="D92" s="49">
        <f>IF(OR(C92=0,C84=0),"",(C92/C84*100))</f>
      </c>
      <c r="E92" s="48">
        <f>SUM(E90:E91)</f>
        <v>0</v>
      </c>
      <c r="F92" s="49">
        <f>IF(OR(E92=0,E84=0),"",(E92/E84*100))</f>
      </c>
      <c r="G92" s="48">
        <f>SUM(G90:G91)</f>
        <v>0</v>
      </c>
      <c r="H92" s="49">
        <f>IF(OR(G92=0,G84=0),"",(G92/G84*100))</f>
      </c>
    </row>
    <row r="93" spans="1:8" ht="19.5" customHeight="1" thickBot="1" thickTop="1">
      <c r="A93" s="88">
        <v>186</v>
      </c>
      <c r="B93" s="144" t="s">
        <v>60</v>
      </c>
      <c r="C93" s="145"/>
      <c r="D93" s="145"/>
      <c r="E93" s="145"/>
      <c r="F93" s="145"/>
      <c r="G93" s="145"/>
      <c r="H93" s="146"/>
    </row>
    <row r="94" spans="1:8" ht="16.5" thickBot="1" thickTop="1">
      <c r="A94" s="89">
        <v>187</v>
      </c>
      <c r="B94" s="98" t="s">
        <v>61</v>
      </c>
      <c r="C94" s="91"/>
      <c r="D94" s="104">
        <f>IF(OR(C94=0,C84=0),"",(C94/C84*100))</f>
      </c>
      <c r="E94" s="105">
        <f>C96</f>
        <v>0</v>
      </c>
      <c r="F94" s="104">
        <f>IF(OR(E94=0,E84=0),"",(E94/E84*100))</f>
      </c>
      <c r="G94" s="105">
        <f>E96</f>
        <v>0</v>
      </c>
      <c r="H94" s="104">
        <f>IF(OR(G94=0,G84=0),"",(G94/G84*100))</f>
      </c>
    </row>
    <row r="95" spans="1:8" ht="15.75" thickBot="1">
      <c r="A95" s="96">
        <v>188</v>
      </c>
      <c r="B95" s="50" t="s">
        <v>101</v>
      </c>
      <c r="C95" s="51">
        <f>C92</f>
        <v>0</v>
      </c>
      <c r="D95" s="52">
        <f>IF(OR(C95=0,C84=0),"",(C95/C84*100))</f>
      </c>
      <c r="E95" s="51">
        <f>E92</f>
        <v>0</v>
      </c>
      <c r="F95" s="52">
        <f>IF(OR(E95=0,E84=0),"",(E95/E84*100))</f>
      </c>
      <c r="G95" s="51">
        <f>G92</f>
        <v>0</v>
      </c>
      <c r="H95" s="52">
        <f>IF(OR(G95=0,G84=0),"",(G95/G84*100))</f>
      </c>
    </row>
    <row r="96" spans="1:8" ht="28.5" customHeight="1" thickBot="1" thickTop="1">
      <c r="A96" s="79">
        <v>189</v>
      </c>
      <c r="B96" s="99" t="s">
        <v>70</v>
      </c>
      <c r="C96" s="81">
        <f>SUM(C94:C95)</f>
        <v>0</v>
      </c>
      <c r="D96" s="100">
        <f>IF(OR(C96=0,C84=0),"",(C96/C84*100))</f>
      </c>
      <c r="E96" s="81">
        <f>SUM(E94:E95)</f>
        <v>0</v>
      </c>
      <c r="F96" s="100">
        <f>IF(OR(E96=0,E84=0),"",(E96/E84*100))</f>
      </c>
      <c r="G96" s="81">
        <f>SUM(G94:G95)</f>
        <v>0</v>
      </c>
      <c r="H96" s="100">
        <f>IF(OR(G96=0,G84=0),"",(G96/G84*100))</f>
      </c>
    </row>
    <row r="97" spans="1:8" ht="15.75" thickBot="1" thickTop="1">
      <c r="A97" s="67"/>
      <c r="B97" s="67"/>
      <c r="C97" s="67"/>
      <c r="D97" s="67"/>
      <c r="E97" s="67"/>
      <c r="F97" s="67"/>
      <c r="G97" s="67"/>
      <c r="H97" s="67"/>
    </row>
    <row r="98" spans="1:8" ht="18.75" thickBot="1" thickTop="1">
      <c r="A98" s="101"/>
      <c r="B98" s="102" t="s">
        <v>69</v>
      </c>
      <c r="C98" s="103"/>
      <c r="D98" s="103"/>
      <c r="E98" s="103"/>
      <c r="F98" s="103"/>
      <c r="G98" s="103"/>
      <c r="H98" s="103"/>
    </row>
    <row r="99" spans="1:8" ht="15" thickTop="1">
      <c r="A99" s="119"/>
      <c r="B99" s="123" t="s">
        <v>143</v>
      </c>
      <c r="C99" s="123"/>
      <c r="D99" s="123"/>
      <c r="E99" s="123"/>
      <c r="F99" s="123"/>
      <c r="G99" s="123"/>
      <c r="H99" s="123"/>
    </row>
    <row r="100" spans="1:8" ht="13.5">
      <c r="A100" s="120"/>
      <c r="B100" s="122"/>
      <c r="C100" s="122"/>
      <c r="D100" s="122"/>
      <c r="E100" s="122"/>
      <c r="F100" s="122"/>
      <c r="G100" s="122"/>
      <c r="H100" s="122"/>
    </row>
    <row r="101" spans="1:8" ht="13.5">
      <c r="A101" s="120"/>
      <c r="B101" s="122"/>
      <c r="C101" s="122"/>
      <c r="D101" s="122"/>
      <c r="E101" s="122"/>
      <c r="F101" s="122"/>
      <c r="G101" s="122"/>
      <c r="H101" s="122"/>
    </row>
    <row r="102" spans="1:8" ht="13.5">
      <c r="A102" s="120"/>
      <c r="B102" s="122"/>
      <c r="C102" s="122"/>
      <c r="D102" s="122"/>
      <c r="E102" s="122"/>
      <c r="F102" s="122"/>
      <c r="G102" s="122"/>
      <c r="H102" s="122"/>
    </row>
    <row r="103" spans="1:8" ht="13.5">
      <c r="A103" s="120"/>
      <c r="B103" s="122"/>
      <c r="C103" s="122"/>
      <c r="D103" s="122"/>
      <c r="E103" s="122"/>
      <c r="F103" s="122"/>
      <c r="G103" s="122"/>
      <c r="H103" s="122"/>
    </row>
    <row r="104" spans="1:8" ht="13.5">
      <c r="A104" s="120"/>
      <c r="B104" s="122"/>
      <c r="C104" s="122"/>
      <c r="D104" s="122"/>
      <c r="E104" s="122"/>
      <c r="F104" s="122"/>
      <c r="G104" s="122"/>
      <c r="H104" s="122"/>
    </row>
    <row r="105" spans="1:8" ht="13.5">
      <c r="A105" s="120"/>
      <c r="B105" s="122"/>
      <c r="C105" s="122"/>
      <c r="D105" s="122"/>
      <c r="E105" s="122"/>
      <c r="F105" s="122"/>
      <c r="G105" s="122"/>
      <c r="H105" s="122"/>
    </row>
    <row r="106" spans="1:8" ht="13.5">
      <c r="A106" s="120"/>
      <c r="B106" s="122"/>
      <c r="C106" s="122"/>
      <c r="D106" s="122"/>
      <c r="E106" s="122"/>
      <c r="F106" s="122"/>
      <c r="G106" s="122"/>
      <c r="H106" s="122"/>
    </row>
    <row r="107" spans="1:8" ht="13.5">
      <c r="A107" s="120"/>
      <c r="B107" s="124"/>
      <c r="C107" s="124"/>
      <c r="D107" s="124"/>
      <c r="E107" s="124"/>
      <c r="F107" s="124"/>
      <c r="G107" s="124"/>
      <c r="H107" s="124"/>
    </row>
    <row r="108" spans="1:8" ht="13.5">
      <c r="A108" s="120"/>
      <c r="B108" s="122"/>
      <c r="C108" s="122"/>
      <c r="D108" s="122"/>
      <c r="E108" s="122"/>
      <c r="F108" s="122"/>
      <c r="G108" s="122"/>
      <c r="H108" s="122"/>
    </row>
    <row r="109" spans="1:8" ht="13.5">
      <c r="A109" s="120"/>
      <c r="B109" s="122"/>
      <c r="C109" s="122"/>
      <c r="D109" s="122"/>
      <c r="E109" s="122"/>
      <c r="F109" s="122"/>
      <c r="G109" s="122"/>
      <c r="H109" s="122"/>
    </row>
    <row r="110" spans="1:8" ht="13.5">
      <c r="A110" s="120"/>
      <c r="B110" s="122"/>
      <c r="C110" s="122"/>
      <c r="D110" s="122"/>
      <c r="E110" s="122"/>
      <c r="F110" s="122"/>
      <c r="G110" s="122"/>
      <c r="H110" s="122"/>
    </row>
    <row r="111" spans="1:8" ht="13.5">
      <c r="A111" s="120"/>
      <c r="B111" s="122"/>
      <c r="C111" s="122"/>
      <c r="D111" s="122"/>
      <c r="E111" s="122"/>
      <c r="F111" s="122"/>
      <c r="G111" s="122"/>
      <c r="H111" s="122"/>
    </row>
    <row r="112" spans="1:8" ht="13.5">
      <c r="A112" s="120"/>
      <c r="B112" s="122"/>
      <c r="C112" s="122"/>
      <c r="D112" s="122"/>
      <c r="E112" s="122"/>
      <c r="F112" s="122"/>
      <c r="G112" s="122"/>
      <c r="H112" s="122"/>
    </row>
    <row r="113" spans="1:8" ht="13.5">
      <c r="A113" s="120"/>
      <c r="B113" s="122"/>
      <c r="C113" s="122"/>
      <c r="D113" s="122"/>
      <c r="E113" s="122"/>
      <c r="F113" s="122"/>
      <c r="G113" s="122"/>
      <c r="H113" s="122"/>
    </row>
  </sheetData>
  <sheetProtection password="CF58" sheet="1" selectLockedCells="1"/>
  <mergeCells count="40">
    <mergeCell ref="B16:H16"/>
    <mergeCell ref="B19:H19"/>
    <mergeCell ref="B7:H7"/>
    <mergeCell ref="B8:H8"/>
    <mergeCell ref="A1:H1"/>
    <mergeCell ref="B58:H58"/>
    <mergeCell ref="B44:H44"/>
    <mergeCell ref="B35:H35"/>
    <mergeCell ref="B29:H29"/>
    <mergeCell ref="B28:H28"/>
    <mergeCell ref="B69:H69"/>
    <mergeCell ref="B62:H62"/>
    <mergeCell ref="B63:H63"/>
    <mergeCell ref="B93:H93"/>
    <mergeCell ref="B83:H83"/>
    <mergeCell ref="B78:H78"/>
    <mergeCell ref="B75:H75"/>
    <mergeCell ref="B72:H72"/>
    <mergeCell ref="A4:A6"/>
    <mergeCell ref="D4:D6"/>
    <mergeCell ref="F4:F6"/>
    <mergeCell ref="H4:H6"/>
    <mergeCell ref="A2:H2"/>
    <mergeCell ref="C3:H3"/>
    <mergeCell ref="B4:B6"/>
    <mergeCell ref="B107:H107"/>
    <mergeCell ref="B108:H108"/>
    <mergeCell ref="B109:H109"/>
    <mergeCell ref="B110:H110"/>
    <mergeCell ref="B112:H112"/>
    <mergeCell ref="B113:H113"/>
    <mergeCell ref="B111:H111"/>
    <mergeCell ref="B105:H105"/>
    <mergeCell ref="B106:H106"/>
    <mergeCell ref="B99:H99"/>
    <mergeCell ref="B100:H100"/>
    <mergeCell ref="B101:H101"/>
    <mergeCell ref="B102:H102"/>
    <mergeCell ref="B103:H103"/>
    <mergeCell ref="B104:H104"/>
  </mergeCells>
  <printOptions horizontalCentered="1"/>
  <pageMargins left="0.75" right="0.55" top="0.61" bottom="0.59" header="0.5" footer="0.5"/>
  <pageSetup orientation="landscape"/>
  <ignoredErrors>
    <ignoredError sqref="D15 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F10" sqref="F10"/>
    </sheetView>
  </sheetViews>
  <sheetFormatPr defaultColWidth="10.625" defaultRowHeight="12.75"/>
  <cols>
    <col min="1" max="1" width="8.125" style="1" customWidth="1"/>
    <col min="2" max="2" width="36.50390625" style="2" customWidth="1"/>
    <col min="3" max="3" width="57.125" style="3" customWidth="1"/>
    <col min="4" max="16384" width="10.625" style="3" customWidth="1"/>
  </cols>
  <sheetData>
    <row r="1" spans="1:3" s="1" customFormat="1" ht="18" thickBot="1">
      <c r="A1" s="106" t="s">
        <v>3</v>
      </c>
      <c r="B1" s="107" t="s">
        <v>39</v>
      </c>
      <c r="C1" s="108" t="s">
        <v>7</v>
      </c>
    </row>
    <row r="2" spans="1:3" ht="33" thickBot="1">
      <c r="A2" s="106">
        <v>102</v>
      </c>
      <c r="B2" s="109" t="s">
        <v>58</v>
      </c>
      <c r="C2" s="110" t="s">
        <v>22</v>
      </c>
    </row>
    <row r="3" spans="1:3" ht="45.75" thickBot="1">
      <c r="A3" s="106">
        <v>103</v>
      </c>
      <c r="B3" s="111" t="s">
        <v>9</v>
      </c>
      <c r="C3" s="112" t="s">
        <v>23</v>
      </c>
    </row>
    <row r="4" spans="1:3" ht="33" thickBot="1">
      <c r="A4" s="106">
        <v>104</v>
      </c>
      <c r="B4" s="111" t="s">
        <v>10</v>
      </c>
      <c r="C4" s="113" t="s">
        <v>59</v>
      </c>
    </row>
    <row r="5" spans="1:3" ht="30.75" thickBot="1">
      <c r="A5" s="106">
        <v>105</v>
      </c>
      <c r="B5" s="111" t="s">
        <v>49</v>
      </c>
      <c r="C5" s="113" t="s">
        <v>4</v>
      </c>
    </row>
    <row r="6" spans="1:3" ht="30.75" thickBot="1">
      <c r="A6" s="106">
        <v>106</v>
      </c>
      <c r="B6" s="111" t="s">
        <v>11</v>
      </c>
      <c r="C6" s="113" t="s">
        <v>5</v>
      </c>
    </row>
    <row r="7" spans="1:3" ht="33" thickBot="1">
      <c r="A7" s="106">
        <v>107</v>
      </c>
      <c r="B7" s="111" t="s">
        <v>12</v>
      </c>
      <c r="C7" s="113" t="s">
        <v>24</v>
      </c>
    </row>
    <row r="8" spans="1:3" ht="45.75" thickBot="1">
      <c r="A8" s="106">
        <v>110</v>
      </c>
      <c r="B8" s="111" t="s">
        <v>6</v>
      </c>
      <c r="C8" s="113" t="s">
        <v>97</v>
      </c>
    </row>
    <row r="9" spans="1:3" ht="30.75" thickBot="1">
      <c r="A9" s="106">
        <v>113</v>
      </c>
      <c r="B9" s="111" t="s">
        <v>13</v>
      </c>
      <c r="C9" s="112" t="s">
        <v>25</v>
      </c>
    </row>
    <row r="10" spans="1:3" ht="45.75" thickBot="1">
      <c r="A10" s="106">
        <v>114</v>
      </c>
      <c r="B10" s="111" t="s">
        <v>14</v>
      </c>
      <c r="C10" s="112" t="s">
        <v>136</v>
      </c>
    </row>
    <row r="11" spans="1:3" ht="45.75" thickBot="1">
      <c r="A11" s="106">
        <v>115</v>
      </c>
      <c r="B11" s="111" t="s">
        <v>135</v>
      </c>
      <c r="C11" s="118" t="s">
        <v>142</v>
      </c>
    </row>
    <row r="12" spans="1:3" ht="30.75" thickBot="1">
      <c r="A12" s="106">
        <v>116</v>
      </c>
      <c r="B12" s="111" t="s">
        <v>15</v>
      </c>
      <c r="C12" s="113" t="s">
        <v>26</v>
      </c>
    </row>
    <row r="13" spans="1:3" ht="30.75" thickBot="1">
      <c r="A13" s="106">
        <v>117</v>
      </c>
      <c r="B13" s="111" t="s">
        <v>48</v>
      </c>
      <c r="C13" s="114" t="s">
        <v>0</v>
      </c>
    </row>
    <row r="14" spans="1:3" ht="90.75" thickBot="1">
      <c r="A14" s="106">
        <v>118</v>
      </c>
      <c r="B14" s="111" t="s">
        <v>16</v>
      </c>
      <c r="C14" s="112" t="s">
        <v>40</v>
      </c>
    </row>
    <row r="15" spans="1:3" ht="16.5" thickBot="1">
      <c r="A15" s="106">
        <v>124</v>
      </c>
      <c r="B15" s="111" t="s">
        <v>17</v>
      </c>
      <c r="C15" s="112" t="s">
        <v>41</v>
      </c>
    </row>
    <row r="16" spans="1:3" ht="33" thickBot="1">
      <c r="A16" s="106">
        <v>125</v>
      </c>
      <c r="B16" s="111" t="s">
        <v>84</v>
      </c>
      <c r="C16" s="112" t="s">
        <v>42</v>
      </c>
    </row>
    <row r="17" spans="1:3" ht="33" thickBot="1">
      <c r="A17" s="106">
        <v>133</v>
      </c>
      <c r="B17" s="111" t="s">
        <v>43</v>
      </c>
      <c r="C17" s="112" t="s">
        <v>44</v>
      </c>
    </row>
    <row r="18" spans="1:3" ht="45.75" thickBot="1">
      <c r="A18" s="106">
        <v>148</v>
      </c>
      <c r="B18" s="111" t="s">
        <v>93</v>
      </c>
      <c r="C18" s="112" t="s">
        <v>45</v>
      </c>
    </row>
    <row r="19" spans="1:3" ht="60.75" thickBot="1">
      <c r="A19" s="106">
        <v>149</v>
      </c>
      <c r="B19" s="111" t="s">
        <v>18</v>
      </c>
      <c r="C19" s="112" t="s">
        <v>46</v>
      </c>
    </row>
    <row r="20" spans="1:3" ht="30.75" thickBot="1">
      <c r="A20" s="106">
        <v>180</v>
      </c>
      <c r="B20" s="111" t="s">
        <v>19</v>
      </c>
      <c r="C20" s="112" t="s">
        <v>47</v>
      </c>
    </row>
    <row r="21" spans="1:3" ht="45.75" thickBot="1">
      <c r="A21" s="106">
        <v>181</v>
      </c>
      <c r="B21" s="111" t="s">
        <v>20</v>
      </c>
      <c r="C21" s="112" t="s">
        <v>1</v>
      </c>
    </row>
    <row r="22" spans="1:3" ht="33" thickBot="1">
      <c r="A22" s="106">
        <v>182</v>
      </c>
      <c r="B22" s="111" t="s">
        <v>21</v>
      </c>
      <c r="C22" s="112" t="s">
        <v>8</v>
      </c>
    </row>
    <row r="23" spans="1:3" ht="33" thickBot="1">
      <c r="A23" s="106">
        <v>184</v>
      </c>
      <c r="B23" s="111" t="s">
        <v>32</v>
      </c>
      <c r="C23" s="112" t="s">
        <v>2</v>
      </c>
    </row>
  </sheetData>
  <sheetProtection password="8C99" sheet="1" objects="1" scenarios="1" selectLockedCells="1" selectUnlockedCells="1"/>
  <printOptions/>
  <pageMargins left="0.37" right="0.7500000000000001" top="1" bottom="1" header="0.5" footer="0.5"/>
  <pageSetup orientation="landscape" scale="61"/>
  <rowBreaks count="1" manualBreakCount="1">
    <brk id="23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Calgary Arts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Simms</dc:creator>
  <cp:keywords/>
  <dc:description/>
  <cp:lastModifiedBy>Greg Burbidge</cp:lastModifiedBy>
  <cp:lastPrinted>2015-01-15T16:15:55Z</cp:lastPrinted>
  <dcterms:created xsi:type="dcterms:W3CDTF">2010-12-08T17:44:15Z</dcterms:created>
  <dcterms:modified xsi:type="dcterms:W3CDTF">2023-12-07T05:40:40Z</dcterms:modified>
  <cp:category/>
  <cp:version/>
  <cp:contentType/>
  <cp:contentStatus/>
</cp:coreProperties>
</file>